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lap 2 - 2025-06-29\"/>
    </mc:Choice>
  </mc:AlternateContent>
  <bookViews>
    <workbookView xWindow="-120" yWindow="-120" windowWidth="29040" windowHeight="15840" tabRatio="699" activeTab="2"/>
  </bookViews>
  <sheets>
    <sheet name="egy" sheetId="23" r:id="rId1"/>
    <sheet name="kettő" sheetId="2" r:id="rId2"/>
    <sheet name="három" sheetId="3" r:id="rId3"/>
    <sheet name="négy" sheetId="5" r:id="rId4"/>
    <sheet name="öt" sheetId="6" r:id="rId5"/>
    <sheet name="hat" sheetId="7" r:id="rId6"/>
    <sheet name="hét" sheetId="8" r:id="rId7"/>
    <sheet name="nyolc" sheetId="9" r:id="rId8"/>
    <sheet name="kilenc" sheetId="10" r:id="rId9"/>
    <sheet name="tíz" sheetId="11" r:id="rId10"/>
    <sheet name="tegy" sheetId="12" r:id="rId11"/>
    <sheet name="tkettő" sheetId="13" r:id="rId12"/>
    <sheet name="thárom" sheetId="15" r:id="rId13"/>
    <sheet name="tnégy" sheetId="18" r:id="rId14"/>
    <sheet name="töt" sheetId="17" r:id="rId15"/>
    <sheet name="that" sheetId="16" r:id="rId16"/>
    <sheet name="thét" sheetId="14" r:id="rId17"/>
    <sheet name="tkilenc" sheetId="20" r:id="rId18"/>
    <sheet name="húsz" sheetId="21" r:id="rId19"/>
  </sheets>
  <definedNames>
    <definedName name="_xlnm._FilterDatabase" localSheetId="1" hidden="1">kettő!#REF!</definedName>
    <definedName name="a0">tegy!#REF!</definedName>
  </definedNames>
  <calcPr calcId="162913"/>
</workbook>
</file>

<file path=xl/calcChain.xml><?xml version="1.0" encoding="utf-8"?>
<calcChain xmlns="http://schemas.openxmlformats.org/spreadsheetml/2006/main">
  <c r="P33" i="5" l="1"/>
  <c r="N33" i="5"/>
  <c r="N32" i="5"/>
  <c r="P31" i="5"/>
  <c r="N31" i="5"/>
  <c r="P30" i="5"/>
  <c r="N30" i="5"/>
  <c r="P29" i="5"/>
  <c r="N29" i="5"/>
  <c r="P28" i="5"/>
  <c r="N28" i="5"/>
  <c r="P27" i="5"/>
  <c r="N27" i="5"/>
  <c r="P26" i="5"/>
  <c r="P25" i="5"/>
  <c r="N25" i="5"/>
  <c r="P24" i="5"/>
  <c r="N24" i="5"/>
  <c r="P23" i="5"/>
  <c r="N23" i="5"/>
  <c r="P22" i="5"/>
  <c r="N22" i="5"/>
  <c r="P21" i="5"/>
  <c r="N21" i="5"/>
  <c r="P20" i="5"/>
  <c r="N20" i="5"/>
  <c r="P19" i="5"/>
  <c r="P18" i="5"/>
  <c r="N18" i="5"/>
  <c r="P17" i="5"/>
  <c r="N17" i="5"/>
  <c r="P16" i="5"/>
  <c r="N16" i="5"/>
  <c r="CR10" i="14" l="1"/>
  <c r="CO10" i="14"/>
  <c r="CL10" i="14"/>
  <c r="CI10" i="14"/>
  <c r="CF10" i="14"/>
  <c r="CC10" i="14"/>
  <c r="BZ10" i="14"/>
  <c r="BW10" i="14"/>
  <c r="BT10" i="14"/>
  <c r="BQ10" i="14"/>
  <c r="BN10" i="14"/>
  <c r="BK10" i="14"/>
  <c r="BH10" i="14"/>
  <c r="BE10" i="14"/>
  <c r="BB10" i="14"/>
  <c r="AY10" i="14"/>
  <c r="AV10" i="14"/>
  <c r="AS10" i="14"/>
  <c r="AP10" i="14"/>
  <c r="AM10" i="14"/>
  <c r="AJ10" i="14"/>
  <c r="AG10" i="14"/>
  <c r="AD10" i="14"/>
  <c r="AA10" i="14"/>
  <c r="X10" i="14"/>
  <c r="U10" i="14"/>
  <c r="R10" i="14"/>
  <c r="O10" i="14"/>
  <c r="L10" i="14"/>
  <c r="I10" i="14"/>
  <c r="F10" i="14"/>
  <c r="CR9" i="14"/>
  <c r="CO9" i="14"/>
  <c r="CL9" i="14"/>
  <c r="CI9" i="14"/>
  <c r="CF9" i="14"/>
  <c r="CC9" i="14"/>
  <c r="BZ9" i="14"/>
  <c r="BW9" i="14"/>
  <c r="BT9" i="14"/>
  <c r="BQ9" i="14"/>
  <c r="BN9" i="14"/>
  <c r="BK9" i="14"/>
  <c r="BH9" i="14"/>
  <c r="BE9" i="14"/>
  <c r="BB9" i="14"/>
  <c r="AY9" i="14"/>
  <c r="AV9" i="14"/>
  <c r="AS9" i="14"/>
  <c r="AP9" i="14"/>
  <c r="AM9" i="14"/>
  <c r="AJ9" i="14"/>
  <c r="AG9" i="14"/>
  <c r="AD9" i="14"/>
  <c r="AA9" i="14"/>
  <c r="X9" i="14"/>
  <c r="U9" i="14"/>
  <c r="R9" i="14"/>
  <c r="O9" i="14"/>
  <c r="L9" i="14"/>
  <c r="I9" i="14"/>
  <c r="F9" i="14"/>
  <c r="CO8" i="14"/>
  <c r="BZ8" i="14"/>
  <c r="AV8" i="14"/>
  <c r="F8" i="14"/>
  <c r="CL8" i="14" s="1"/>
  <c r="CO7" i="14"/>
  <c r="BQ7" i="14"/>
  <c r="AS7" i="14"/>
  <c r="U7" i="14"/>
  <c r="F7" i="14"/>
  <c r="CL7" i="14" s="1"/>
  <c r="F6" i="14"/>
  <c r="CI6" i="14" s="1"/>
  <c r="F5" i="14"/>
  <c r="CL5" i="14" s="1"/>
  <c r="CR4" i="14"/>
  <c r="CL4" i="14"/>
  <c r="BT4" i="14"/>
  <c r="BK4" i="14"/>
  <c r="AV4" i="14"/>
  <c r="AM4" i="14"/>
  <c r="AJ4" i="14"/>
  <c r="X4" i="14"/>
  <c r="O4" i="14"/>
  <c r="L4" i="14"/>
  <c r="F4" i="14"/>
  <c r="CI4" i="14" s="1"/>
  <c r="F3" i="14"/>
  <c r="CL3" i="14" s="1"/>
  <c r="AV7" i="14" l="1"/>
  <c r="BT7" i="14"/>
  <c r="CR7" i="14"/>
  <c r="I7" i="14"/>
  <c r="AG7" i="14"/>
  <c r="BE7" i="14"/>
  <c r="CC7" i="14"/>
  <c r="X7" i="14"/>
  <c r="L7" i="14"/>
  <c r="AJ7" i="14"/>
  <c r="BH7" i="14"/>
  <c r="CF7" i="14"/>
  <c r="O7" i="14"/>
  <c r="AA7" i="14"/>
  <c r="AM7" i="14"/>
  <c r="AY7" i="14"/>
  <c r="BK7" i="14"/>
  <c r="BW7" i="14"/>
  <c r="CI7" i="14"/>
  <c r="R7" i="14"/>
  <c r="AD7" i="14"/>
  <c r="AP7" i="14"/>
  <c r="BB7" i="14"/>
  <c r="BN7" i="14"/>
  <c r="BZ7" i="14"/>
  <c r="CC3" i="14"/>
  <c r="I3" i="14"/>
  <c r="CO3" i="14"/>
  <c r="O3" i="14"/>
  <c r="BE3" i="14"/>
  <c r="AG3" i="14"/>
  <c r="AS3" i="14"/>
  <c r="U3" i="14"/>
  <c r="BQ3" i="14"/>
  <c r="L3" i="14"/>
  <c r="X3" i="14"/>
  <c r="AJ3" i="14"/>
  <c r="AV3" i="14"/>
  <c r="BH3" i="14"/>
  <c r="BT3" i="14"/>
  <c r="CF3" i="14"/>
  <c r="CR3" i="14"/>
  <c r="AA3" i="14"/>
  <c r="AM3" i="14"/>
  <c r="AY3" i="14"/>
  <c r="BK3" i="14"/>
  <c r="BW3" i="14"/>
  <c r="CI3" i="14"/>
  <c r="R3" i="14"/>
  <c r="AD3" i="14"/>
  <c r="AP3" i="14"/>
  <c r="BB3" i="14"/>
  <c r="BN3" i="14"/>
  <c r="BZ3" i="14"/>
  <c r="I5" i="14"/>
  <c r="U5" i="14"/>
  <c r="AG5" i="14"/>
  <c r="AS5" i="14"/>
  <c r="BE5" i="14"/>
  <c r="BQ5" i="14"/>
  <c r="CC5" i="14"/>
  <c r="CO5" i="14"/>
  <c r="L5" i="14"/>
  <c r="X5" i="14"/>
  <c r="AJ5" i="14"/>
  <c r="AV5" i="14"/>
  <c r="BH5" i="14"/>
  <c r="BT5" i="14"/>
  <c r="CF5" i="14"/>
  <c r="CR5" i="14"/>
  <c r="O5" i="14"/>
  <c r="AA5" i="14"/>
  <c r="AM5" i="14"/>
  <c r="AY5" i="14"/>
  <c r="BK5" i="14"/>
  <c r="BW5" i="14"/>
  <c r="CI5" i="14"/>
  <c r="R5" i="14"/>
  <c r="AD5" i="14"/>
  <c r="AP5" i="14"/>
  <c r="BB5" i="14"/>
  <c r="BN5" i="14"/>
  <c r="BZ5" i="14"/>
  <c r="R6" i="14"/>
  <c r="BB6" i="14"/>
  <c r="CL6" i="14"/>
  <c r="CJ11" i="14" s="1"/>
  <c r="I6" i="14"/>
  <c r="U6" i="14"/>
  <c r="AG6" i="14"/>
  <c r="AS6" i="14"/>
  <c r="BE6" i="14"/>
  <c r="BQ6" i="14"/>
  <c r="CC6" i="14"/>
  <c r="CO6" i="14"/>
  <c r="AD6" i="14"/>
  <c r="BN6" i="14"/>
  <c r="L6" i="14"/>
  <c r="X6" i="14"/>
  <c r="AJ6" i="14"/>
  <c r="AV6" i="14"/>
  <c r="BH6" i="14"/>
  <c r="BT6" i="14"/>
  <c r="CF6" i="14"/>
  <c r="CR6" i="14"/>
  <c r="AP6" i="14"/>
  <c r="BZ6" i="14"/>
  <c r="BX13" i="14" s="1"/>
  <c r="O6" i="14"/>
  <c r="AA6" i="14"/>
  <c r="AM6" i="14"/>
  <c r="AY6" i="14"/>
  <c r="BK6" i="14"/>
  <c r="BW6" i="14"/>
  <c r="AD8" i="14"/>
  <c r="BB8" i="14"/>
  <c r="U8" i="14"/>
  <c r="AS8" i="14"/>
  <c r="BQ8" i="14"/>
  <c r="L8" i="14"/>
  <c r="AJ8" i="14"/>
  <c r="BH8" i="14"/>
  <c r="BT8" i="14"/>
  <c r="CF8" i="14"/>
  <c r="CR8" i="14"/>
  <c r="R8" i="14"/>
  <c r="AP8" i="14"/>
  <c r="BN8" i="14"/>
  <c r="I8" i="14"/>
  <c r="AG8" i="14"/>
  <c r="BE8" i="14"/>
  <c r="CC8" i="14"/>
  <c r="X8" i="14"/>
  <c r="O8" i="14"/>
  <c r="AA8" i="14"/>
  <c r="AM8" i="14"/>
  <c r="AY8" i="14"/>
  <c r="BK8" i="14"/>
  <c r="BW8" i="14"/>
  <c r="CI8" i="14"/>
  <c r="AA4" i="14"/>
  <c r="AY4" i="14"/>
  <c r="BW4" i="14"/>
  <c r="BH4" i="14"/>
  <c r="CF4" i="14"/>
  <c r="R4" i="14"/>
  <c r="AD4" i="14"/>
  <c r="AP4" i="14"/>
  <c r="BB4" i="14"/>
  <c r="BN4" i="14"/>
  <c r="BZ4" i="14"/>
  <c r="I4" i="14"/>
  <c r="U4" i="14"/>
  <c r="AG4" i="14"/>
  <c r="AS4" i="14"/>
  <c r="BE4" i="14"/>
  <c r="BQ4" i="14"/>
  <c r="CC4" i="14"/>
  <c r="CO4" i="14"/>
  <c r="AT11" i="14" l="1"/>
  <c r="AT13" i="14"/>
  <c r="Y11" i="14"/>
  <c r="CJ13" i="14"/>
  <c r="BO11" i="14"/>
  <c r="CA11" i="14"/>
  <c r="AN11" i="14"/>
  <c r="Y13" i="14"/>
  <c r="CA13" i="14"/>
  <c r="CP13" i="14"/>
  <c r="CP14" i="14" s="1"/>
  <c r="AN13" i="14"/>
  <c r="BU11" i="14"/>
  <c r="CG11" i="14"/>
  <c r="AK13" i="14"/>
  <c r="V13" i="14"/>
  <c r="M13" i="14"/>
  <c r="CG13" i="14"/>
  <c r="AK11" i="14"/>
  <c r="J11" i="14"/>
  <c r="AZ11" i="14"/>
  <c r="AW13" i="14"/>
  <c r="BR11" i="14"/>
  <c r="V11" i="14"/>
  <c r="CM11" i="14"/>
  <c r="BL13" i="14"/>
  <c r="CM13" i="14"/>
  <c r="BI13" i="14"/>
  <c r="AB13" i="14"/>
  <c r="BL11" i="14"/>
  <c r="AE11" i="14"/>
  <c r="P13" i="14"/>
  <c r="AW11" i="14"/>
  <c r="CP11" i="14"/>
  <c r="AH11" i="14"/>
  <c r="CD13" i="14"/>
  <c r="AH13" i="14"/>
  <c r="BC11" i="14"/>
  <c r="BX11" i="14"/>
  <c r="AB11" i="14"/>
  <c r="BR13" i="14"/>
  <c r="CD11" i="14"/>
  <c r="BI11" i="14"/>
  <c r="M11" i="14"/>
  <c r="AQ11" i="14"/>
  <c r="AQ13" i="14"/>
  <c r="BF13" i="14"/>
  <c r="J13" i="14"/>
  <c r="AE13" i="14"/>
  <c r="S11" i="14"/>
  <c r="AZ13" i="14"/>
  <c r="P11" i="14"/>
  <c r="G11" i="14"/>
  <c r="BU13" i="14"/>
  <c r="BO13" i="14"/>
  <c r="BF11" i="14"/>
  <c r="S13" i="14"/>
  <c r="BC13" i="14"/>
  <c r="G13" i="14"/>
  <c r="F8" i="10"/>
  <c r="I8" i="10"/>
  <c r="L8" i="10"/>
  <c r="O8" i="10"/>
  <c r="F3" i="3" l="1"/>
  <c r="F4" i="3"/>
  <c r="F5" i="3"/>
  <c r="F6" i="3"/>
  <c r="F7" i="3"/>
  <c r="F8" i="3"/>
  <c r="CR10" i="23" l="1"/>
  <c r="CO10" i="23"/>
  <c r="CL10" i="23"/>
  <c r="CI10" i="23"/>
  <c r="CF10" i="23"/>
  <c r="CC10" i="23"/>
  <c r="BZ10" i="23"/>
  <c r="BW10" i="23"/>
  <c r="BT10" i="23"/>
  <c r="BQ10" i="23"/>
  <c r="BN10" i="23"/>
  <c r="BK10" i="23"/>
  <c r="BH10" i="23"/>
  <c r="BE10" i="23"/>
  <c r="BB10" i="23"/>
  <c r="AY10" i="23"/>
  <c r="AV10" i="23"/>
  <c r="AS10" i="23"/>
  <c r="AP10" i="23"/>
  <c r="AM10" i="23"/>
  <c r="AJ10" i="23"/>
  <c r="AG10" i="23"/>
  <c r="AD10" i="23"/>
  <c r="AA10" i="23"/>
  <c r="X10" i="23"/>
  <c r="U10" i="23"/>
  <c r="R10" i="23"/>
  <c r="O10" i="23"/>
  <c r="L10" i="23"/>
  <c r="I10" i="23"/>
  <c r="F10" i="23"/>
  <c r="CR9" i="23"/>
  <c r="CO9" i="23"/>
  <c r="CL9" i="23"/>
  <c r="CI9" i="23"/>
  <c r="CF9" i="23"/>
  <c r="CC9" i="23"/>
  <c r="BZ9" i="23"/>
  <c r="BW9" i="23"/>
  <c r="BT9" i="23"/>
  <c r="BQ9" i="23"/>
  <c r="BN9" i="23"/>
  <c r="BK9" i="23"/>
  <c r="BH9" i="23"/>
  <c r="BE9" i="23"/>
  <c r="BB9" i="23"/>
  <c r="AY9" i="23"/>
  <c r="AV9" i="23"/>
  <c r="AS9" i="23"/>
  <c r="AP9" i="23"/>
  <c r="AM9" i="23"/>
  <c r="AJ9" i="23"/>
  <c r="AG9" i="23"/>
  <c r="AD9" i="23"/>
  <c r="AA9" i="23"/>
  <c r="X9" i="23"/>
  <c r="U9" i="23"/>
  <c r="R9" i="23"/>
  <c r="O9" i="23"/>
  <c r="L9" i="23"/>
  <c r="I9" i="23"/>
  <c r="F9" i="23"/>
  <c r="BN8" i="23"/>
  <c r="R8" i="23"/>
  <c r="F8" i="23"/>
  <c r="AP8" i="23" s="1"/>
  <c r="F7" i="23"/>
  <c r="CF7" i="23" s="1"/>
  <c r="F6" i="23"/>
  <c r="CO6" i="23" s="1"/>
  <c r="BZ5" i="23"/>
  <c r="F5" i="23"/>
  <c r="BN5" i="23" s="1"/>
  <c r="CO4" i="23"/>
  <c r="BH4" i="23"/>
  <c r="U4" i="23"/>
  <c r="I4" i="23"/>
  <c r="F4" i="23"/>
  <c r="AP4" i="23" s="1"/>
  <c r="F3" i="23"/>
  <c r="CF3" i="23" s="1"/>
  <c r="BE8" i="2"/>
  <c r="F8" i="2"/>
  <c r="CL8" i="2" s="1"/>
  <c r="BZ7" i="2"/>
  <c r="F7" i="2"/>
  <c r="BE7" i="2" s="1"/>
  <c r="CL6" i="2"/>
  <c r="AG6" i="2"/>
  <c r="U6" i="2"/>
  <c r="F6" i="2"/>
  <c r="CF6" i="2" s="1"/>
  <c r="CL5" i="2"/>
  <c r="F5" i="2"/>
  <c r="BW5" i="2" s="1"/>
  <c r="F4" i="2"/>
  <c r="CL4" i="2" s="1"/>
  <c r="BW3" i="2"/>
  <c r="F3" i="2"/>
  <c r="BE3" i="2" s="1"/>
  <c r="CC7" i="2" l="1"/>
  <c r="BB7" i="2"/>
  <c r="CL3" i="2"/>
  <c r="CL3" i="23"/>
  <c r="CR3" i="23"/>
  <c r="AV3" i="2"/>
  <c r="AD3" i="2"/>
  <c r="X5" i="2"/>
  <c r="AP5" i="2"/>
  <c r="AD5" i="2"/>
  <c r="AS5" i="2"/>
  <c r="AG5" i="2"/>
  <c r="CC5" i="2"/>
  <c r="AM5" i="2"/>
  <c r="CF5" i="2"/>
  <c r="AM7" i="2"/>
  <c r="U7" i="2"/>
  <c r="AV7" i="2"/>
  <c r="X7" i="2"/>
  <c r="AJ7" i="2"/>
  <c r="BQ7" i="2"/>
  <c r="CO7" i="23"/>
  <c r="I7" i="23"/>
  <c r="U7" i="23"/>
  <c r="AV7" i="23"/>
  <c r="AM7" i="23"/>
  <c r="BW7" i="23"/>
  <c r="AP7" i="23"/>
  <c r="BZ7" i="23"/>
  <c r="AG7" i="23"/>
  <c r="AS7" i="23"/>
  <c r="BK7" i="23"/>
  <c r="CC7" i="23"/>
  <c r="CR7" i="23"/>
  <c r="AA7" i="23"/>
  <c r="AY7" i="23"/>
  <c r="CL7" i="23"/>
  <c r="AD7" i="23"/>
  <c r="BB7" i="23"/>
  <c r="X7" i="23"/>
  <c r="AJ7" i="23"/>
  <c r="BQ7" i="23"/>
  <c r="CI7" i="23"/>
  <c r="AJ5" i="23"/>
  <c r="BQ5" i="23"/>
  <c r="CI5" i="23"/>
  <c r="AG5" i="23"/>
  <c r="AS5" i="23"/>
  <c r="X5" i="23"/>
  <c r="AM5" i="23"/>
  <c r="CL5" i="23"/>
  <c r="AD5" i="23"/>
  <c r="AP5" i="23"/>
  <c r="CC5" i="23"/>
  <c r="CR5" i="23"/>
  <c r="CF5" i="23"/>
  <c r="BW4" i="23"/>
  <c r="BT4" i="23"/>
  <c r="BW6" i="23"/>
  <c r="BZ6" i="23"/>
  <c r="AG6" i="23"/>
  <c r="CC6" i="23"/>
  <c r="AJ6" i="23"/>
  <c r="CI6" i="23"/>
  <c r="X6" i="23"/>
  <c r="AM6" i="23"/>
  <c r="CL6" i="23"/>
  <c r="AS6" i="23"/>
  <c r="U6" i="23"/>
  <c r="BQ6" i="23"/>
  <c r="AD6" i="23"/>
  <c r="AP6" i="23"/>
  <c r="CR6" i="23"/>
  <c r="AJ3" i="23"/>
  <c r="AV3" i="23"/>
  <c r="BW3" i="23"/>
  <c r="X3" i="23"/>
  <c r="AM3" i="23"/>
  <c r="BN3" i="23"/>
  <c r="BZ3" i="23"/>
  <c r="CO3" i="23"/>
  <c r="AD3" i="23"/>
  <c r="AP3" i="23"/>
  <c r="BQ3" i="23"/>
  <c r="CC3" i="23"/>
  <c r="AG3" i="23"/>
  <c r="AS3" i="23"/>
  <c r="BT3" i="23"/>
  <c r="CI3" i="23"/>
  <c r="I5" i="23"/>
  <c r="BE5" i="23"/>
  <c r="AM3" i="2"/>
  <c r="CF3" i="2"/>
  <c r="I3" i="23"/>
  <c r="BZ4" i="23"/>
  <c r="O5" i="23"/>
  <c r="BK5" i="23"/>
  <c r="CO5" i="23"/>
  <c r="AV6" i="23"/>
  <c r="O3" i="23"/>
  <c r="BE3" i="23"/>
  <c r="AY5" i="23"/>
  <c r="BW5" i="23"/>
  <c r="AJ3" i="2"/>
  <c r="BH3" i="2"/>
  <c r="BZ3" i="2"/>
  <c r="U3" i="23"/>
  <c r="BK3" i="23"/>
  <c r="AA5" i="23"/>
  <c r="L6" i="23"/>
  <c r="BT6" i="23"/>
  <c r="L3" i="2"/>
  <c r="BN3" i="2"/>
  <c r="U4" i="2"/>
  <c r="X3" i="2"/>
  <c r="AP3" i="2"/>
  <c r="BT3" i="2"/>
  <c r="CI3" i="2"/>
  <c r="BK4" i="2"/>
  <c r="BZ5" i="2"/>
  <c r="BW7" i="2"/>
  <c r="U8" i="2"/>
  <c r="L3" i="23"/>
  <c r="AA3" i="23"/>
  <c r="AY3" i="23"/>
  <c r="U5" i="23"/>
  <c r="BH6" i="23"/>
  <c r="O7" i="23"/>
  <c r="CF6" i="23"/>
  <c r="I4" i="2"/>
  <c r="AJ5" i="2"/>
  <c r="BQ5" i="2"/>
  <c r="CI5" i="2"/>
  <c r="L7" i="2"/>
  <c r="BT7" i="2"/>
  <c r="CF7" i="2"/>
  <c r="AD7" i="2"/>
  <c r="AP7" i="2"/>
  <c r="BH7" i="2"/>
  <c r="CI7" i="2"/>
  <c r="AG7" i="2"/>
  <c r="AS7" i="2"/>
  <c r="BK7" i="2"/>
  <c r="CL7" i="2"/>
  <c r="BQ8" i="2"/>
  <c r="I8" i="2"/>
  <c r="AG8" i="2"/>
  <c r="CC8" i="2"/>
  <c r="AS8" i="2"/>
  <c r="AS6" i="2"/>
  <c r="BW6" i="2"/>
  <c r="X6" i="2"/>
  <c r="AJ6" i="2"/>
  <c r="AY6" i="2"/>
  <c r="BZ6" i="2"/>
  <c r="I6" i="2"/>
  <c r="AA6" i="2"/>
  <c r="AM6" i="2"/>
  <c r="BK6" i="2"/>
  <c r="CC6" i="2"/>
  <c r="O6" i="2"/>
  <c r="AD6" i="2"/>
  <c r="AP6" i="2"/>
  <c r="BQ6" i="2"/>
  <c r="CI6" i="2"/>
  <c r="AG3" i="2"/>
  <c r="AS3" i="2"/>
  <c r="BQ3" i="2"/>
  <c r="CC3" i="2"/>
  <c r="AM4" i="2"/>
  <c r="BW4" i="2"/>
  <c r="AS4" i="2"/>
  <c r="CC4" i="2"/>
  <c r="O4" i="2"/>
  <c r="BH4" i="2"/>
  <c r="AA4" i="2"/>
  <c r="AY4" i="2"/>
  <c r="BQ4" i="2"/>
  <c r="CI4" i="2"/>
  <c r="AG4" i="2"/>
  <c r="BE4" i="2"/>
  <c r="BT4" i="2"/>
  <c r="AD4" i="23"/>
  <c r="BN4" i="23"/>
  <c r="CL4" i="23"/>
  <c r="AD8" i="23"/>
  <c r="BZ8" i="23"/>
  <c r="CI4" i="23"/>
  <c r="BK4" i="23"/>
  <c r="AY4" i="23"/>
  <c r="AM4" i="23"/>
  <c r="AA4" i="23"/>
  <c r="O4" i="23"/>
  <c r="AV4" i="23"/>
  <c r="X4" i="23"/>
  <c r="CR4" i="23"/>
  <c r="CF4" i="23"/>
  <c r="AJ4" i="23"/>
  <c r="L4" i="23"/>
  <c r="CC4" i="23"/>
  <c r="BQ4" i="23"/>
  <c r="BE4" i="23"/>
  <c r="AS4" i="23"/>
  <c r="AG4" i="23"/>
  <c r="R4" i="23"/>
  <c r="BB4" i="23"/>
  <c r="CI8" i="23"/>
  <c r="BW8" i="23"/>
  <c r="BK8" i="23"/>
  <c r="AY8" i="23"/>
  <c r="AM8" i="23"/>
  <c r="AA8" i="23"/>
  <c r="O8" i="23"/>
  <c r="CR8" i="23"/>
  <c r="CF8" i="23"/>
  <c r="BT8" i="23"/>
  <c r="BH8" i="23"/>
  <c r="AV8" i="23"/>
  <c r="AJ8" i="23"/>
  <c r="X8" i="23"/>
  <c r="L8" i="23"/>
  <c r="CO8" i="23"/>
  <c r="CC8" i="23"/>
  <c r="BQ8" i="23"/>
  <c r="BE8" i="23"/>
  <c r="AS8" i="23"/>
  <c r="AG8" i="23"/>
  <c r="U8" i="23"/>
  <c r="I8" i="23"/>
  <c r="CL8" i="23"/>
  <c r="BB8" i="23"/>
  <c r="R3" i="23"/>
  <c r="BB3" i="23"/>
  <c r="L5" i="23"/>
  <c r="AV5" i="23"/>
  <c r="BH5" i="23"/>
  <c r="BT5" i="23"/>
  <c r="O6" i="23"/>
  <c r="AA6" i="23"/>
  <c r="AY6" i="23"/>
  <c r="BK6" i="23"/>
  <c r="R7" i="23"/>
  <c r="BN7" i="23"/>
  <c r="R6" i="23"/>
  <c r="BB6" i="23"/>
  <c r="BN6" i="23"/>
  <c r="BE7" i="23"/>
  <c r="BH3" i="23"/>
  <c r="R5" i="23"/>
  <c r="BB5" i="23"/>
  <c r="I6" i="23"/>
  <c r="BE6" i="23"/>
  <c r="L7" i="23"/>
  <c r="BH7" i="23"/>
  <c r="BT7" i="23"/>
  <c r="BB5" i="2"/>
  <c r="O3" i="2"/>
  <c r="AA3" i="2"/>
  <c r="AY3" i="2"/>
  <c r="BK3" i="2"/>
  <c r="L4" i="2"/>
  <c r="X4" i="2"/>
  <c r="AJ4" i="2"/>
  <c r="AV4" i="2"/>
  <c r="CF4" i="2"/>
  <c r="I5" i="2"/>
  <c r="U5" i="2"/>
  <c r="BE5" i="2"/>
  <c r="R6" i="2"/>
  <c r="BB6" i="2"/>
  <c r="BN6" i="2"/>
  <c r="O7" i="2"/>
  <c r="AA7" i="2"/>
  <c r="AY7" i="2"/>
  <c r="L8" i="2"/>
  <c r="X8" i="2"/>
  <c r="AJ8" i="2"/>
  <c r="AV8" i="2"/>
  <c r="BH8" i="2"/>
  <c r="BT8" i="2"/>
  <c r="CF8" i="2"/>
  <c r="BB3" i="2"/>
  <c r="L5" i="2"/>
  <c r="AV5" i="2"/>
  <c r="BH5" i="2"/>
  <c r="BT5" i="2"/>
  <c r="BE6" i="2"/>
  <c r="R7" i="2"/>
  <c r="BN7" i="2"/>
  <c r="O8" i="2"/>
  <c r="AA8" i="2"/>
  <c r="AM8" i="2"/>
  <c r="AY8" i="2"/>
  <c r="BK8" i="2"/>
  <c r="BW8" i="2"/>
  <c r="CI8" i="2"/>
  <c r="R5" i="2"/>
  <c r="BN5" i="2"/>
  <c r="R3" i="2"/>
  <c r="I3" i="2"/>
  <c r="U3" i="2"/>
  <c r="R4" i="2"/>
  <c r="AD4" i="2"/>
  <c r="AP4" i="2"/>
  <c r="BB4" i="2"/>
  <c r="BN4" i="2"/>
  <c r="BZ4" i="2"/>
  <c r="O5" i="2"/>
  <c r="AA5" i="2"/>
  <c r="AY5" i="2"/>
  <c r="BK5" i="2"/>
  <c r="L6" i="2"/>
  <c r="AV6" i="2"/>
  <c r="BH6" i="2"/>
  <c r="BT6" i="2"/>
  <c r="I7" i="2"/>
  <c r="R8" i="2"/>
  <c r="AD8" i="2"/>
  <c r="AP8" i="2"/>
  <c r="BB8" i="2"/>
  <c r="BN8" i="2"/>
  <c r="BZ8" i="2"/>
  <c r="F3" i="16"/>
  <c r="AB11" i="23" l="1"/>
  <c r="AB12" i="23" s="1"/>
  <c r="N32" i="23" s="1"/>
  <c r="AN13" i="23"/>
  <c r="AN14" i="23" s="1"/>
  <c r="CJ13" i="23"/>
  <c r="CJ14" i="23" s="1"/>
  <c r="AH13" i="23"/>
  <c r="AH14" i="23" s="1"/>
  <c r="CP13" i="23"/>
  <c r="CP14" i="23" s="1"/>
  <c r="CP11" i="23"/>
  <c r="CA13" i="23"/>
  <c r="CA14" i="23" s="1"/>
  <c r="BO13" i="23"/>
  <c r="BO14" i="23" s="1"/>
  <c r="AE13" i="23"/>
  <c r="AE14" i="23" s="1"/>
  <c r="AQ13" i="23"/>
  <c r="AQ14" i="23" s="1"/>
  <c r="V13" i="23"/>
  <c r="V14" i="23" s="1"/>
  <c r="AK13" i="23"/>
  <c r="AK14" i="23" s="1"/>
  <c r="BX11" i="23"/>
  <c r="BX12" i="23" s="1"/>
  <c r="AN11" i="23"/>
  <c r="AN12" i="23" s="1"/>
  <c r="CM13" i="23"/>
  <c r="CM14" i="23" s="1"/>
  <c r="AW13" i="23"/>
  <c r="AW14" i="23" s="1"/>
  <c r="Y13" i="23"/>
  <c r="Y14" i="23" s="1"/>
  <c r="CM11" i="23"/>
  <c r="CM12" i="23" s="1"/>
  <c r="P21" i="23" s="1"/>
  <c r="CD13" i="23"/>
  <c r="CD14" i="23" s="1"/>
  <c r="BU11" i="23"/>
  <c r="BU12" i="23" s="1"/>
  <c r="S13" i="23"/>
  <c r="S14" i="23" s="1"/>
  <c r="M13" i="23"/>
  <c r="M14" i="23" s="1"/>
  <c r="BI11" i="23"/>
  <c r="BI12" i="23" s="1"/>
  <c r="BX13" i="23"/>
  <c r="BX14" i="23" s="1"/>
  <c r="AE11" i="23"/>
  <c r="AE12" i="23" s="1"/>
  <c r="CA11" i="23"/>
  <c r="CA12" i="23" s="1"/>
  <c r="CG11" i="23"/>
  <c r="CG12" i="23" s="1"/>
  <c r="J11" i="23"/>
  <c r="J12" i="23" s="1"/>
  <c r="G11" i="23"/>
  <c r="G12" i="23" s="1"/>
  <c r="BR13" i="23"/>
  <c r="BR14" i="23" s="1"/>
  <c r="V11" i="23"/>
  <c r="V12" i="23" s="1"/>
  <c r="BR11" i="23"/>
  <c r="BR12" i="23" s="1"/>
  <c r="Y11" i="23"/>
  <c r="Y12" i="23" s="1"/>
  <c r="BC11" i="23"/>
  <c r="BC12" i="23" s="1"/>
  <c r="AH11" i="23"/>
  <c r="AH12" i="23" s="1"/>
  <c r="AT13" i="23"/>
  <c r="AT14" i="23" s="1"/>
  <c r="AW11" i="23"/>
  <c r="AW12" i="23" s="1"/>
  <c r="CD11" i="23"/>
  <c r="CD12" i="23" s="1"/>
  <c r="M11" i="23"/>
  <c r="M12" i="23" s="1"/>
  <c r="BI13" i="23"/>
  <c r="BI14" i="23" s="1"/>
  <c r="BL11" i="23"/>
  <c r="BL12" i="23" s="1"/>
  <c r="BO11" i="23"/>
  <c r="BO12" i="23" s="1"/>
  <c r="AZ13" i="23"/>
  <c r="AZ14" i="23" s="1"/>
  <c r="AZ11" i="23"/>
  <c r="AZ12" i="23" s="1"/>
  <c r="G13" i="23"/>
  <c r="G14" i="23" s="1"/>
  <c r="BU13" i="23"/>
  <c r="BU14" i="23" s="1"/>
  <c r="AQ11" i="23"/>
  <c r="AQ12" i="23" s="1"/>
  <c r="J13" i="23"/>
  <c r="J14" i="23" s="1"/>
  <c r="P13" i="23"/>
  <c r="P14" i="23" s="1"/>
  <c r="P11" i="23"/>
  <c r="P12" i="23" s="1"/>
  <c r="BC13" i="23"/>
  <c r="BC14" i="23" s="1"/>
  <c r="AK11" i="23"/>
  <c r="AK12" i="23" s="1"/>
  <c r="AT11" i="23"/>
  <c r="AT12" i="23" s="1"/>
  <c r="AB13" i="23"/>
  <c r="AB14" i="23" s="1"/>
  <c r="CG13" i="23"/>
  <c r="CG14" i="23" s="1"/>
  <c r="BF11" i="23"/>
  <c r="BF12" i="23" s="1"/>
  <c r="P28" i="23" s="1"/>
  <c r="BF13" i="23"/>
  <c r="BF14" i="23" s="1"/>
  <c r="S11" i="23"/>
  <c r="S12" i="23" s="1"/>
  <c r="BL13" i="23"/>
  <c r="BL14" i="23" s="1"/>
  <c r="CJ11" i="23"/>
  <c r="CJ12" i="23" s="1"/>
  <c r="CR10" i="16"/>
  <c r="CO10" i="16"/>
  <c r="CL10" i="16"/>
  <c r="CI10" i="16"/>
  <c r="CF10" i="16"/>
  <c r="CC10" i="16"/>
  <c r="BZ10" i="16"/>
  <c r="BW10" i="16"/>
  <c r="BT10" i="16"/>
  <c r="BQ10" i="16"/>
  <c r="BN10" i="16"/>
  <c r="BK10" i="16"/>
  <c r="BH10" i="16"/>
  <c r="BE10" i="16"/>
  <c r="BB10" i="16"/>
  <c r="AY10" i="16"/>
  <c r="AV10" i="16"/>
  <c r="AS10" i="16"/>
  <c r="AP10" i="16"/>
  <c r="AM10" i="16"/>
  <c r="AJ10" i="16"/>
  <c r="AG10" i="16"/>
  <c r="AD10" i="16"/>
  <c r="AA10" i="16"/>
  <c r="X10" i="16"/>
  <c r="U10" i="16"/>
  <c r="R10" i="16"/>
  <c r="O10" i="16"/>
  <c r="L10" i="16"/>
  <c r="I10" i="16"/>
  <c r="F10" i="16"/>
  <c r="CR9" i="16"/>
  <c r="CO9" i="16"/>
  <c r="CL9" i="16"/>
  <c r="CI9" i="16"/>
  <c r="CF9" i="16"/>
  <c r="CC9" i="16"/>
  <c r="BZ9" i="16"/>
  <c r="BW9" i="16"/>
  <c r="BT9" i="16"/>
  <c r="BQ9" i="16"/>
  <c r="BN9" i="16"/>
  <c r="BK9" i="16"/>
  <c r="BH9" i="16"/>
  <c r="BE9" i="16"/>
  <c r="BB9" i="16"/>
  <c r="AY9" i="16"/>
  <c r="AV9" i="16"/>
  <c r="AS9" i="16"/>
  <c r="AP9" i="16"/>
  <c r="AM9" i="16"/>
  <c r="AJ9" i="16"/>
  <c r="AG9" i="16"/>
  <c r="AD9" i="16"/>
  <c r="AA9" i="16"/>
  <c r="X9" i="16"/>
  <c r="U9" i="16"/>
  <c r="R9" i="16"/>
  <c r="O9" i="16"/>
  <c r="L9" i="16"/>
  <c r="I9" i="16"/>
  <c r="F9" i="16"/>
  <c r="F8" i="16"/>
  <c r="CR8" i="16" s="1"/>
  <c r="F7" i="16"/>
  <c r="CO7" i="16" s="1"/>
  <c r="AY6" i="16"/>
  <c r="F6" i="16"/>
  <c r="CL6" i="16" s="1"/>
  <c r="F5" i="16"/>
  <c r="CO5" i="16" s="1"/>
  <c r="BE4" i="16"/>
  <c r="F4" i="16"/>
  <c r="CR4" i="16" s="1"/>
  <c r="AY3" i="16"/>
  <c r="AM3" i="16"/>
  <c r="O3" i="16"/>
  <c r="CF3" i="16"/>
  <c r="CR10" i="17"/>
  <c r="CO10" i="17"/>
  <c r="CL10" i="17"/>
  <c r="CI10" i="17"/>
  <c r="CF10" i="17"/>
  <c r="CC10" i="17"/>
  <c r="BZ10" i="17"/>
  <c r="BW10" i="17"/>
  <c r="BT10" i="17"/>
  <c r="BQ10" i="17"/>
  <c r="BN10" i="17"/>
  <c r="BK10" i="17"/>
  <c r="BH10" i="17"/>
  <c r="BE10" i="17"/>
  <c r="BB10" i="17"/>
  <c r="AY10" i="17"/>
  <c r="AV10" i="17"/>
  <c r="AS10" i="17"/>
  <c r="AP10" i="17"/>
  <c r="AM10" i="17"/>
  <c r="AJ10" i="17"/>
  <c r="AG10" i="17"/>
  <c r="AD10" i="17"/>
  <c r="AA10" i="17"/>
  <c r="X10" i="17"/>
  <c r="U10" i="17"/>
  <c r="R10" i="17"/>
  <c r="O10" i="17"/>
  <c r="L10" i="17"/>
  <c r="I10" i="17"/>
  <c r="F10" i="17"/>
  <c r="CR9" i="17"/>
  <c r="CO9" i="17"/>
  <c r="CL9" i="17"/>
  <c r="CI9" i="17"/>
  <c r="CF9" i="17"/>
  <c r="CC9" i="17"/>
  <c r="BZ9" i="17"/>
  <c r="BW9" i="17"/>
  <c r="BT9" i="17"/>
  <c r="BQ9" i="17"/>
  <c r="BN9" i="17"/>
  <c r="BK9" i="17"/>
  <c r="BH9" i="17"/>
  <c r="BE9" i="17"/>
  <c r="BB9" i="17"/>
  <c r="AY9" i="17"/>
  <c r="AV9" i="17"/>
  <c r="AS9" i="17"/>
  <c r="AP9" i="17"/>
  <c r="AM9" i="17"/>
  <c r="AJ9" i="17"/>
  <c r="AG9" i="17"/>
  <c r="AD9" i="17"/>
  <c r="AA9" i="17"/>
  <c r="X9" i="17"/>
  <c r="U9" i="17"/>
  <c r="R9" i="17"/>
  <c r="O9" i="17"/>
  <c r="L9" i="17"/>
  <c r="I9" i="17"/>
  <c r="F9" i="17"/>
  <c r="F8" i="17"/>
  <c r="CR8" i="17" s="1"/>
  <c r="F7" i="17"/>
  <c r="CO7" i="17" s="1"/>
  <c r="F6" i="17"/>
  <c r="CL6" i="17" s="1"/>
  <c r="F5" i="17"/>
  <c r="CO5" i="17" s="1"/>
  <c r="AG4" i="17"/>
  <c r="O4" i="17"/>
  <c r="I4" i="17"/>
  <c r="F4" i="17"/>
  <c r="CR4" i="17" s="1"/>
  <c r="F3" i="17"/>
  <c r="CO3" i="17" s="1"/>
  <c r="CR10" i="18"/>
  <c r="CO10" i="18"/>
  <c r="CL10" i="18"/>
  <c r="CI10" i="18"/>
  <c r="CF10" i="18"/>
  <c r="CC10" i="18"/>
  <c r="BZ10" i="18"/>
  <c r="BW10" i="18"/>
  <c r="BT10" i="18"/>
  <c r="BQ10" i="18"/>
  <c r="BN10" i="18"/>
  <c r="BK10" i="18"/>
  <c r="BH10" i="18"/>
  <c r="BE10" i="18"/>
  <c r="BB10" i="18"/>
  <c r="AY10" i="18"/>
  <c r="AV10" i="18"/>
  <c r="AS10" i="18"/>
  <c r="AP10" i="18"/>
  <c r="AM10" i="18"/>
  <c r="AJ10" i="18"/>
  <c r="AG10" i="18"/>
  <c r="AD10" i="18"/>
  <c r="AA10" i="18"/>
  <c r="X10" i="18"/>
  <c r="U10" i="18"/>
  <c r="R10" i="18"/>
  <c r="O10" i="18"/>
  <c r="L10" i="18"/>
  <c r="I10" i="18"/>
  <c r="F10" i="18"/>
  <c r="CR9" i="18"/>
  <c r="CO9" i="18"/>
  <c r="CL9" i="18"/>
  <c r="CI9" i="18"/>
  <c r="CF9" i="18"/>
  <c r="CC9" i="18"/>
  <c r="BZ9" i="18"/>
  <c r="BW9" i="18"/>
  <c r="BT9" i="18"/>
  <c r="BQ9" i="18"/>
  <c r="BN9" i="18"/>
  <c r="BK9" i="18"/>
  <c r="BH9" i="18"/>
  <c r="BE9" i="18"/>
  <c r="BB9" i="18"/>
  <c r="AY9" i="18"/>
  <c r="AV9" i="18"/>
  <c r="AS9" i="18"/>
  <c r="AP9" i="18"/>
  <c r="AM9" i="18"/>
  <c r="AJ9" i="18"/>
  <c r="AG9" i="18"/>
  <c r="AD9" i="18"/>
  <c r="AA9" i="18"/>
  <c r="X9" i="18"/>
  <c r="U9" i="18"/>
  <c r="R9" i="18"/>
  <c r="O9" i="18"/>
  <c r="L9" i="18"/>
  <c r="I9" i="18"/>
  <c r="F9" i="18"/>
  <c r="F8" i="18"/>
  <c r="CL8" i="18" s="1"/>
  <c r="F7" i="18"/>
  <c r="CO7" i="18" s="1"/>
  <c r="F6" i="18"/>
  <c r="CR6" i="18" s="1"/>
  <c r="F5" i="18"/>
  <c r="CI5" i="18" s="1"/>
  <c r="F4" i="18"/>
  <c r="CR4" i="18" s="1"/>
  <c r="F3" i="18"/>
  <c r="CO3" i="18" s="1"/>
  <c r="CR10" i="15"/>
  <c r="CO10" i="15"/>
  <c r="CL10" i="15"/>
  <c r="CI10" i="15"/>
  <c r="CF10" i="15"/>
  <c r="CC10" i="15"/>
  <c r="BZ10" i="15"/>
  <c r="BW10" i="15"/>
  <c r="BT10" i="15"/>
  <c r="BQ10" i="15"/>
  <c r="BN10" i="15"/>
  <c r="BK10" i="15"/>
  <c r="BH10" i="15"/>
  <c r="BE10" i="15"/>
  <c r="BB10" i="15"/>
  <c r="AY10" i="15"/>
  <c r="AV10" i="15"/>
  <c r="AS10" i="15"/>
  <c r="AP10" i="15"/>
  <c r="AM10" i="15"/>
  <c r="AJ10" i="15"/>
  <c r="AG10" i="15"/>
  <c r="AD10" i="15"/>
  <c r="AA10" i="15"/>
  <c r="X10" i="15"/>
  <c r="U10" i="15"/>
  <c r="R10" i="15"/>
  <c r="O10" i="15"/>
  <c r="L10" i="15"/>
  <c r="I10" i="15"/>
  <c r="F10" i="15"/>
  <c r="CR9" i="15"/>
  <c r="CO9" i="15"/>
  <c r="CL9" i="15"/>
  <c r="CI9" i="15"/>
  <c r="CF9" i="15"/>
  <c r="CC9" i="15"/>
  <c r="BZ9" i="15"/>
  <c r="BW9" i="15"/>
  <c r="BT9" i="15"/>
  <c r="BQ9" i="15"/>
  <c r="BN9" i="15"/>
  <c r="BK9" i="15"/>
  <c r="BH9" i="15"/>
  <c r="BE9" i="15"/>
  <c r="BB9" i="15"/>
  <c r="AY9" i="15"/>
  <c r="AV9" i="15"/>
  <c r="AS9" i="15"/>
  <c r="AP9" i="15"/>
  <c r="AM9" i="15"/>
  <c r="AJ9" i="15"/>
  <c r="AG9" i="15"/>
  <c r="AD9" i="15"/>
  <c r="AA9" i="15"/>
  <c r="X9" i="15"/>
  <c r="U9" i="15"/>
  <c r="R9" i="15"/>
  <c r="O9" i="15"/>
  <c r="L9" i="15"/>
  <c r="I9" i="15"/>
  <c r="F9" i="15"/>
  <c r="F8" i="15"/>
  <c r="CR8" i="15" s="1"/>
  <c r="AM7" i="15"/>
  <c r="U7" i="15"/>
  <c r="F7" i="15"/>
  <c r="CO7" i="15" s="1"/>
  <c r="F6" i="15"/>
  <c r="CI6" i="15" s="1"/>
  <c r="F5" i="15"/>
  <c r="CO5" i="15" s="1"/>
  <c r="F4" i="15"/>
  <c r="CO4" i="15" s="1"/>
  <c r="F3" i="15"/>
  <c r="CO3" i="15" s="1"/>
  <c r="CR10" i="13"/>
  <c r="CO10" i="13"/>
  <c r="CL10" i="13"/>
  <c r="CI10" i="13"/>
  <c r="CF10" i="13"/>
  <c r="CC10" i="13"/>
  <c r="BZ10" i="13"/>
  <c r="BW10" i="13"/>
  <c r="BT10" i="13"/>
  <c r="BQ10" i="13"/>
  <c r="BN10" i="13"/>
  <c r="BK10" i="13"/>
  <c r="BH10" i="13"/>
  <c r="BE10" i="13"/>
  <c r="BB10" i="13"/>
  <c r="AY10" i="13"/>
  <c r="AV10" i="13"/>
  <c r="AS10" i="13"/>
  <c r="AP10" i="13"/>
  <c r="AM10" i="13"/>
  <c r="AJ10" i="13"/>
  <c r="AG10" i="13"/>
  <c r="AD10" i="13"/>
  <c r="AA10" i="13"/>
  <c r="X10" i="13"/>
  <c r="U10" i="13"/>
  <c r="R10" i="13"/>
  <c r="O10" i="13"/>
  <c r="L10" i="13"/>
  <c r="I10" i="13"/>
  <c r="F10" i="13"/>
  <c r="CR9" i="13"/>
  <c r="CO9" i="13"/>
  <c r="CL9" i="13"/>
  <c r="CI9" i="13"/>
  <c r="CF9" i="13"/>
  <c r="CC9" i="13"/>
  <c r="BZ9" i="13"/>
  <c r="BW9" i="13"/>
  <c r="BT9" i="13"/>
  <c r="BQ9" i="13"/>
  <c r="BN9" i="13"/>
  <c r="BK9" i="13"/>
  <c r="BH9" i="13"/>
  <c r="BE9" i="13"/>
  <c r="BB9" i="13"/>
  <c r="AY9" i="13"/>
  <c r="AV9" i="13"/>
  <c r="AS9" i="13"/>
  <c r="AP9" i="13"/>
  <c r="AM9" i="13"/>
  <c r="AJ9" i="13"/>
  <c r="AG9" i="13"/>
  <c r="AD9" i="13"/>
  <c r="AA9" i="13"/>
  <c r="X9" i="13"/>
  <c r="U9" i="13"/>
  <c r="R9" i="13"/>
  <c r="O9" i="13"/>
  <c r="L9" i="13"/>
  <c r="I9" i="13"/>
  <c r="F9" i="13"/>
  <c r="F8" i="13"/>
  <c r="CR8" i="13" s="1"/>
  <c r="F7" i="13"/>
  <c r="CI7" i="13" s="1"/>
  <c r="F6" i="13"/>
  <c r="CR6" i="13" s="1"/>
  <c r="F5" i="13"/>
  <c r="CO5" i="13" s="1"/>
  <c r="F4" i="13"/>
  <c r="CL4" i="13" s="1"/>
  <c r="F3" i="13"/>
  <c r="CI3" i="13" s="1"/>
  <c r="CR10" i="12"/>
  <c r="CO10" i="12"/>
  <c r="CL10" i="12"/>
  <c r="CI10" i="12"/>
  <c r="CF10" i="12"/>
  <c r="CC10" i="12"/>
  <c r="BZ10" i="12"/>
  <c r="BW10" i="12"/>
  <c r="BT10" i="12"/>
  <c r="BQ10" i="12"/>
  <c r="BN10" i="12"/>
  <c r="BK10" i="12"/>
  <c r="BH10" i="12"/>
  <c r="BE10" i="12"/>
  <c r="BB10" i="12"/>
  <c r="AY10" i="12"/>
  <c r="AV10" i="12"/>
  <c r="AS10" i="12"/>
  <c r="AP10" i="12"/>
  <c r="AM10" i="12"/>
  <c r="AJ10" i="12"/>
  <c r="AG10" i="12"/>
  <c r="AD10" i="12"/>
  <c r="AA10" i="12"/>
  <c r="X10" i="12"/>
  <c r="U10" i="12"/>
  <c r="R10" i="12"/>
  <c r="O10" i="12"/>
  <c r="L10" i="12"/>
  <c r="I10" i="12"/>
  <c r="F10" i="12"/>
  <c r="CR9" i="12"/>
  <c r="CO9" i="12"/>
  <c r="CL9" i="12"/>
  <c r="CI9" i="12"/>
  <c r="CF9" i="12"/>
  <c r="CC9" i="12"/>
  <c r="BZ9" i="12"/>
  <c r="BW9" i="12"/>
  <c r="BT9" i="12"/>
  <c r="BQ9" i="12"/>
  <c r="BN9" i="12"/>
  <c r="BK9" i="12"/>
  <c r="BH9" i="12"/>
  <c r="BE9" i="12"/>
  <c r="BB9" i="12"/>
  <c r="AY9" i="12"/>
  <c r="AV9" i="12"/>
  <c r="AS9" i="12"/>
  <c r="AP9" i="12"/>
  <c r="AM9" i="12"/>
  <c r="AJ9" i="12"/>
  <c r="AG9" i="12"/>
  <c r="AD9" i="12"/>
  <c r="AA9" i="12"/>
  <c r="X9" i="12"/>
  <c r="U9" i="12"/>
  <c r="R9" i="12"/>
  <c r="O9" i="12"/>
  <c r="L9" i="12"/>
  <c r="I9" i="12"/>
  <c r="F9" i="12"/>
  <c r="F8" i="12"/>
  <c r="CL8" i="12" s="1"/>
  <c r="F7" i="12"/>
  <c r="CR7" i="12" s="1"/>
  <c r="F6" i="12"/>
  <c r="CI6" i="12" s="1"/>
  <c r="F5" i="12"/>
  <c r="CI5" i="12" s="1"/>
  <c r="F4" i="12"/>
  <c r="CL4" i="12" s="1"/>
  <c r="F3" i="12"/>
  <c r="CL3" i="12" s="1"/>
  <c r="CR10" i="11"/>
  <c r="CO10" i="11"/>
  <c r="CL10" i="11"/>
  <c r="CI10" i="11"/>
  <c r="CF10" i="11"/>
  <c r="CC10" i="11"/>
  <c r="BZ10" i="11"/>
  <c r="BW10" i="11"/>
  <c r="BT10" i="11"/>
  <c r="BQ10" i="11"/>
  <c r="BN10" i="11"/>
  <c r="BK10" i="11"/>
  <c r="BH10" i="11"/>
  <c r="BE10" i="11"/>
  <c r="BB10" i="11"/>
  <c r="AY10" i="11"/>
  <c r="AV10" i="11"/>
  <c r="AS10" i="11"/>
  <c r="AP10" i="11"/>
  <c r="AM10" i="11"/>
  <c r="AJ10" i="11"/>
  <c r="AG10" i="11"/>
  <c r="AD10" i="11"/>
  <c r="AA10" i="11"/>
  <c r="X10" i="11"/>
  <c r="U10" i="11"/>
  <c r="R10" i="11"/>
  <c r="O10" i="11"/>
  <c r="L10" i="11"/>
  <c r="I10" i="11"/>
  <c r="F10" i="11"/>
  <c r="CR9" i="11"/>
  <c r="CO9" i="11"/>
  <c r="CL9" i="11"/>
  <c r="CI9" i="11"/>
  <c r="CF9" i="11"/>
  <c r="CC9" i="11"/>
  <c r="BZ9" i="11"/>
  <c r="BW9" i="11"/>
  <c r="BT9" i="11"/>
  <c r="BQ9" i="11"/>
  <c r="BN9" i="11"/>
  <c r="BK9" i="11"/>
  <c r="BH9" i="11"/>
  <c r="BE9" i="11"/>
  <c r="BB9" i="11"/>
  <c r="AY9" i="11"/>
  <c r="AV9" i="11"/>
  <c r="AS9" i="11"/>
  <c r="AP9" i="11"/>
  <c r="AM9" i="11"/>
  <c r="AJ9" i="11"/>
  <c r="AG9" i="11"/>
  <c r="AD9" i="11"/>
  <c r="AA9" i="11"/>
  <c r="X9" i="11"/>
  <c r="U9" i="11"/>
  <c r="R9" i="11"/>
  <c r="O9" i="11"/>
  <c r="L9" i="11"/>
  <c r="I9" i="11"/>
  <c r="F9" i="11"/>
  <c r="F8" i="11"/>
  <c r="CR8" i="11" s="1"/>
  <c r="F7" i="11"/>
  <c r="CO7" i="11" s="1"/>
  <c r="CO6" i="11"/>
  <c r="CF6" i="11"/>
  <c r="BN6" i="11"/>
  <c r="U6" i="11"/>
  <c r="L6" i="11"/>
  <c r="I6" i="11"/>
  <c r="F6" i="11"/>
  <c r="CR6" i="11" s="1"/>
  <c r="F5" i="11"/>
  <c r="CL5" i="11" s="1"/>
  <c r="F4" i="11"/>
  <c r="CO4" i="11" s="1"/>
  <c r="F3" i="11"/>
  <c r="CO3" i="11" s="1"/>
  <c r="CR10" i="10"/>
  <c r="CO10" i="10"/>
  <c r="CL10" i="10"/>
  <c r="CI10" i="10"/>
  <c r="CF10" i="10"/>
  <c r="CC10" i="10"/>
  <c r="BZ10" i="10"/>
  <c r="BW10" i="10"/>
  <c r="BT10" i="10"/>
  <c r="BQ10" i="10"/>
  <c r="BN10" i="10"/>
  <c r="BK10" i="10"/>
  <c r="BH10" i="10"/>
  <c r="BE10" i="10"/>
  <c r="BB10" i="10"/>
  <c r="AY10" i="10"/>
  <c r="AV10" i="10"/>
  <c r="AS10" i="10"/>
  <c r="AP10" i="10"/>
  <c r="AM10" i="10"/>
  <c r="AJ10" i="10"/>
  <c r="AG10" i="10"/>
  <c r="AD10" i="10"/>
  <c r="AA10" i="10"/>
  <c r="X10" i="10"/>
  <c r="U10" i="10"/>
  <c r="R10" i="10"/>
  <c r="CR9" i="10"/>
  <c r="CO9" i="10"/>
  <c r="CL9" i="10"/>
  <c r="CI9" i="10"/>
  <c r="CF9" i="10"/>
  <c r="CC9" i="10"/>
  <c r="BZ9" i="10"/>
  <c r="BW9" i="10"/>
  <c r="BT9" i="10"/>
  <c r="BQ9" i="10"/>
  <c r="BN9" i="10"/>
  <c r="BK9" i="10"/>
  <c r="BH9" i="10"/>
  <c r="BE9" i="10"/>
  <c r="BB9" i="10"/>
  <c r="AY9" i="10"/>
  <c r="AV9" i="10"/>
  <c r="AS9" i="10"/>
  <c r="AP9" i="10"/>
  <c r="AM9" i="10"/>
  <c r="AJ9" i="10"/>
  <c r="AG9" i="10"/>
  <c r="AD9" i="10"/>
  <c r="AA9" i="10"/>
  <c r="X9" i="10"/>
  <c r="U9" i="10"/>
  <c r="R9" i="10"/>
  <c r="CL8" i="10"/>
  <c r="F7" i="10"/>
  <c r="BW7" i="10" s="1"/>
  <c r="F6" i="10"/>
  <c r="BK6" i="10" s="1"/>
  <c r="F5" i="10"/>
  <c r="CO5" i="10" s="1"/>
  <c r="F4" i="10"/>
  <c r="BQ4" i="10" s="1"/>
  <c r="F3" i="10"/>
  <c r="BZ3" i="10" s="1"/>
  <c r="CR10" i="9"/>
  <c r="CO10" i="9"/>
  <c r="CL10" i="9"/>
  <c r="CI10" i="9"/>
  <c r="CF10" i="9"/>
  <c r="CC10" i="9"/>
  <c r="BZ10" i="9"/>
  <c r="BW10" i="9"/>
  <c r="BT10" i="9"/>
  <c r="BQ10" i="9"/>
  <c r="BN10" i="9"/>
  <c r="BK10" i="9"/>
  <c r="BH10" i="9"/>
  <c r="BE10" i="9"/>
  <c r="BB10" i="9"/>
  <c r="AY10" i="9"/>
  <c r="AV10" i="9"/>
  <c r="AS10" i="9"/>
  <c r="AP10" i="9"/>
  <c r="AM10" i="9"/>
  <c r="AJ10" i="9"/>
  <c r="AG10" i="9"/>
  <c r="AD10" i="9"/>
  <c r="AA10" i="9"/>
  <c r="X10" i="9"/>
  <c r="U10" i="9"/>
  <c r="R10" i="9"/>
  <c r="O10" i="9"/>
  <c r="L10" i="9"/>
  <c r="I10" i="9"/>
  <c r="F10" i="9"/>
  <c r="CR9" i="9"/>
  <c r="CO9" i="9"/>
  <c r="CL9" i="9"/>
  <c r="CI9" i="9"/>
  <c r="CF9" i="9"/>
  <c r="CC9" i="9"/>
  <c r="BZ9" i="9"/>
  <c r="BW9" i="9"/>
  <c r="BT9" i="9"/>
  <c r="BQ9" i="9"/>
  <c r="BN9" i="9"/>
  <c r="BK9" i="9"/>
  <c r="BH9" i="9"/>
  <c r="BE9" i="9"/>
  <c r="BB9" i="9"/>
  <c r="AY9" i="9"/>
  <c r="AV9" i="9"/>
  <c r="AS9" i="9"/>
  <c r="AP9" i="9"/>
  <c r="AM9" i="9"/>
  <c r="AJ9" i="9"/>
  <c r="AG9" i="9"/>
  <c r="AD9" i="9"/>
  <c r="AA9" i="9"/>
  <c r="X9" i="9"/>
  <c r="U9" i="9"/>
  <c r="R9" i="9"/>
  <c r="O9" i="9"/>
  <c r="L9" i="9"/>
  <c r="I9" i="9"/>
  <c r="F9" i="9"/>
  <c r="F8" i="9"/>
  <c r="CR8" i="9" s="1"/>
  <c r="I7" i="9"/>
  <c r="F7" i="9"/>
  <c r="CI7" i="9" s="1"/>
  <c r="F6" i="9"/>
  <c r="CR6" i="9" s="1"/>
  <c r="F5" i="9"/>
  <c r="BW5" i="9" s="1"/>
  <c r="F4" i="9"/>
  <c r="CR4" i="9" s="1"/>
  <c r="F3" i="9"/>
  <c r="CO3" i="9" s="1"/>
  <c r="CR10" i="8"/>
  <c r="CO10" i="8"/>
  <c r="CL10" i="8"/>
  <c r="CI10" i="8"/>
  <c r="CF10" i="8"/>
  <c r="CC10" i="8"/>
  <c r="BZ10" i="8"/>
  <c r="BW10" i="8"/>
  <c r="BT10" i="8"/>
  <c r="BQ10" i="8"/>
  <c r="BN10" i="8"/>
  <c r="BK10" i="8"/>
  <c r="BH10" i="8"/>
  <c r="BE10" i="8"/>
  <c r="BB10" i="8"/>
  <c r="AY10" i="8"/>
  <c r="AV10" i="8"/>
  <c r="AS10" i="8"/>
  <c r="AP10" i="8"/>
  <c r="AM10" i="8"/>
  <c r="AJ10" i="8"/>
  <c r="AG10" i="8"/>
  <c r="AD10" i="8"/>
  <c r="AA10" i="8"/>
  <c r="X10" i="8"/>
  <c r="U10" i="8"/>
  <c r="R10" i="8"/>
  <c r="O10" i="8"/>
  <c r="L10" i="8"/>
  <c r="I10" i="8"/>
  <c r="F10" i="8"/>
  <c r="CR9" i="8"/>
  <c r="CO9" i="8"/>
  <c r="CL9" i="8"/>
  <c r="CI9" i="8"/>
  <c r="CF9" i="8"/>
  <c r="CC9" i="8"/>
  <c r="BZ9" i="8"/>
  <c r="BW9" i="8"/>
  <c r="BT9" i="8"/>
  <c r="BQ9" i="8"/>
  <c r="BN9" i="8"/>
  <c r="BK9" i="8"/>
  <c r="BH9" i="8"/>
  <c r="BE9" i="8"/>
  <c r="BB9" i="8"/>
  <c r="AY9" i="8"/>
  <c r="AV9" i="8"/>
  <c r="AS9" i="8"/>
  <c r="AP9" i="8"/>
  <c r="AM9" i="8"/>
  <c r="AJ9" i="8"/>
  <c r="AG9" i="8"/>
  <c r="AD9" i="8"/>
  <c r="AA9" i="8"/>
  <c r="X9" i="8"/>
  <c r="U9" i="8"/>
  <c r="R9" i="8"/>
  <c r="O9" i="8"/>
  <c r="L9" i="8"/>
  <c r="I9" i="8"/>
  <c r="F9" i="8"/>
  <c r="BE8" i="8"/>
  <c r="F8" i="8"/>
  <c r="CO8" i="8" s="1"/>
  <c r="F7" i="8"/>
  <c r="CR7" i="8" s="1"/>
  <c r="F6" i="8"/>
  <c r="CO6" i="8" s="1"/>
  <c r="F5" i="8"/>
  <c r="CL5" i="8" s="1"/>
  <c r="F4" i="8"/>
  <c r="CI4" i="8" s="1"/>
  <c r="F3" i="8"/>
  <c r="CR3" i="8" s="1"/>
  <c r="P23" i="23" l="1"/>
  <c r="N30" i="23"/>
  <c r="P29" i="23"/>
  <c r="N34" i="23"/>
  <c r="P27" i="23"/>
  <c r="N27" i="23"/>
  <c r="P18" i="23"/>
  <c r="N18" i="23"/>
  <c r="P35" i="23"/>
  <c r="N22" i="23"/>
  <c r="P25" i="23"/>
  <c r="N23" i="23"/>
  <c r="P31" i="23"/>
  <c r="N29" i="23"/>
  <c r="P30" i="23"/>
  <c r="N24" i="23"/>
  <c r="P19" i="23"/>
  <c r="N25" i="23"/>
  <c r="P26" i="23"/>
  <c r="N20" i="23"/>
  <c r="P33" i="23"/>
  <c r="N35" i="23"/>
  <c r="P20" i="23"/>
  <c r="N31" i="23"/>
  <c r="P24" i="23"/>
  <c r="N19" i="23"/>
  <c r="P22" i="23"/>
  <c r="N26" i="23"/>
  <c r="P32" i="23"/>
  <c r="N33" i="23"/>
  <c r="AG4" i="16"/>
  <c r="U8" i="17"/>
  <c r="AJ7" i="18"/>
  <c r="BH6" i="15"/>
  <c r="O7" i="15"/>
  <c r="BQ6" i="11"/>
  <c r="BK6" i="11"/>
  <c r="CL6" i="11"/>
  <c r="BK3" i="8"/>
  <c r="BZ4" i="17"/>
  <c r="CO4" i="16"/>
  <c r="AJ4" i="16"/>
  <c r="BN4" i="16"/>
  <c r="BW4" i="16"/>
  <c r="BT4" i="16"/>
  <c r="AA4" i="16"/>
  <c r="AP4" i="16"/>
  <c r="AM4" i="16"/>
  <c r="CL4" i="16"/>
  <c r="AD6" i="16"/>
  <c r="CC6" i="16"/>
  <c r="CF6" i="16"/>
  <c r="O6" i="16"/>
  <c r="AS6" i="16"/>
  <c r="BK6" i="16"/>
  <c r="CI6" i="16"/>
  <c r="AP6" i="16"/>
  <c r="BB6" i="16"/>
  <c r="AA6" i="16"/>
  <c r="AV6" i="16"/>
  <c r="BT6" i="16"/>
  <c r="CR6" i="16"/>
  <c r="AM4" i="17"/>
  <c r="BH4" i="17"/>
  <c r="AA4" i="17"/>
  <c r="AV4" i="17"/>
  <c r="BQ4" i="17"/>
  <c r="AY4" i="17"/>
  <c r="BT4" i="17"/>
  <c r="AJ4" i="17"/>
  <c r="BB4" i="17"/>
  <c r="BW4" i="17"/>
  <c r="BB8" i="17"/>
  <c r="BQ8" i="12"/>
  <c r="U6" i="15"/>
  <c r="AV3" i="8"/>
  <c r="CF6" i="15"/>
  <c r="AD3" i="16"/>
  <c r="BW3" i="8"/>
  <c r="L6" i="15"/>
  <c r="CO6" i="15"/>
  <c r="AJ8" i="15"/>
  <c r="AM8" i="15"/>
  <c r="AV8" i="15"/>
  <c r="AG8" i="15"/>
  <c r="CO8" i="15"/>
  <c r="BN7" i="15"/>
  <c r="R7" i="15"/>
  <c r="AY6" i="15"/>
  <c r="I6" i="15"/>
  <c r="BB6" i="15"/>
  <c r="AG6" i="15"/>
  <c r="CF4" i="12"/>
  <c r="CI3" i="16"/>
  <c r="CO5" i="9"/>
  <c r="CI5" i="11"/>
  <c r="CI7" i="12"/>
  <c r="AS5" i="11"/>
  <c r="AD5" i="9"/>
  <c r="BK5" i="11"/>
  <c r="I8" i="12"/>
  <c r="AS3" i="12"/>
  <c r="AG3" i="12"/>
  <c r="CC3" i="12"/>
  <c r="AV5" i="11"/>
  <c r="CC5" i="11"/>
  <c r="CR5" i="11"/>
  <c r="AD5" i="11"/>
  <c r="AJ5" i="11"/>
  <c r="BZ5" i="11"/>
  <c r="AD4" i="10"/>
  <c r="CR4" i="10"/>
  <c r="CC4" i="10"/>
  <c r="CI4" i="10"/>
  <c r="AS4" i="10"/>
  <c r="U8" i="10"/>
  <c r="U5" i="9"/>
  <c r="CC5" i="9"/>
  <c r="AM7" i="9"/>
  <c r="BZ7" i="9"/>
  <c r="CO7" i="9"/>
  <c r="AG8" i="10"/>
  <c r="CO8" i="10"/>
  <c r="BQ8" i="10"/>
  <c r="X5" i="10"/>
  <c r="O4" i="10"/>
  <c r="CF4" i="10"/>
  <c r="CO4" i="10"/>
  <c r="I3" i="10"/>
  <c r="L3" i="10"/>
  <c r="BW3" i="10"/>
  <c r="BE3" i="10"/>
  <c r="BN3" i="10"/>
  <c r="AJ3" i="10"/>
  <c r="R3" i="10"/>
  <c r="BH3" i="10"/>
  <c r="CL3" i="10"/>
  <c r="AA3" i="10"/>
  <c r="BK3" i="10"/>
  <c r="CO3" i="10"/>
  <c r="AV7" i="9"/>
  <c r="AA7" i="9"/>
  <c r="CF7" i="9"/>
  <c r="O7" i="9"/>
  <c r="AG7" i="9"/>
  <c r="BN7" i="9"/>
  <c r="X7" i="9"/>
  <c r="BH7" i="9"/>
  <c r="R7" i="9"/>
  <c r="BW7" i="9"/>
  <c r="CI5" i="9"/>
  <c r="AP5" i="9"/>
  <c r="O5" i="9"/>
  <c r="AS5" i="9"/>
  <c r="CR5" i="9"/>
  <c r="O8" i="8"/>
  <c r="CF8" i="8"/>
  <c r="R8" i="8"/>
  <c r="AJ8" i="8"/>
  <c r="BZ3" i="8"/>
  <c r="AG3" i="8"/>
  <c r="AG3" i="16"/>
  <c r="BK3" i="16"/>
  <c r="CL3" i="16"/>
  <c r="BW3" i="16"/>
  <c r="CO3" i="16"/>
  <c r="AA3" i="16"/>
  <c r="AS3" i="16"/>
  <c r="CC3" i="16"/>
  <c r="CR3" i="16"/>
  <c r="R3" i="16"/>
  <c r="AP3" i="16"/>
  <c r="BB3" i="16"/>
  <c r="BN3" i="16"/>
  <c r="BZ3" i="16"/>
  <c r="I3" i="16"/>
  <c r="U3" i="16"/>
  <c r="BE3" i="16"/>
  <c r="BQ3" i="16"/>
  <c r="L3" i="16"/>
  <c r="X3" i="16"/>
  <c r="AJ3" i="16"/>
  <c r="AV3" i="16"/>
  <c r="BH3" i="16"/>
  <c r="BT3" i="16"/>
  <c r="I6" i="16"/>
  <c r="U6" i="16"/>
  <c r="AG6" i="16"/>
  <c r="AM6" i="16"/>
  <c r="BE6" i="16"/>
  <c r="BQ6" i="16"/>
  <c r="BW6" i="16"/>
  <c r="CO6" i="16"/>
  <c r="L6" i="16"/>
  <c r="R6" i="16"/>
  <c r="X6" i="16"/>
  <c r="AJ6" i="16"/>
  <c r="BH6" i="16"/>
  <c r="BN6" i="16"/>
  <c r="BZ6" i="16"/>
  <c r="I8" i="16"/>
  <c r="O8" i="16"/>
  <c r="U8" i="16"/>
  <c r="AA8" i="16"/>
  <c r="AG8" i="16"/>
  <c r="AM8" i="16"/>
  <c r="AS8" i="16"/>
  <c r="AY8" i="16"/>
  <c r="BE8" i="16"/>
  <c r="BK8" i="16"/>
  <c r="BQ8" i="16"/>
  <c r="BW8" i="16"/>
  <c r="CC8" i="16"/>
  <c r="CI8" i="16"/>
  <c r="CO8" i="16"/>
  <c r="L8" i="16"/>
  <c r="R8" i="16"/>
  <c r="X8" i="16"/>
  <c r="AD8" i="16"/>
  <c r="AJ8" i="16"/>
  <c r="AP8" i="16"/>
  <c r="AV8" i="16"/>
  <c r="BB8" i="16"/>
  <c r="BH8" i="16"/>
  <c r="BN8" i="16"/>
  <c r="BT8" i="16"/>
  <c r="BZ8" i="16"/>
  <c r="CF8" i="16"/>
  <c r="CL8" i="16"/>
  <c r="I4" i="16"/>
  <c r="O4" i="16"/>
  <c r="U4" i="16"/>
  <c r="AS4" i="16"/>
  <c r="AY4" i="16"/>
  <c r="BK4" i="16"/>
  <c r="BQ4" i="16"/>
  <c r="CC4" i="16"/>
  <c r="CI4" i="16"/>
  <c r="L4" i="16"/>
  <c r="R4" i="16"/>
  <c r="X4" i="16"/>
  <c r="AD4" i="16"/>
  <c r="AV4" i="16"/>
  <c r="BB4" i="16"/>
  <c r="BH4" i="16"/>
  <c r="BZ4" i="16"/>
  <c r="CF4" i="16"/>
  <c r="L5" i="16"/>
  <c r="AJ5" i="16"/>
  <c r="BH5" i="16"/>
  <c r="BW5" i="16"/>
  <c r="CI5" i="16"/>
  <c r="CR5" i="16"/>
  <c r="AD5" i="16"/>
  <c r="AS5" i="16"/>
  <c r="BN5" i="16"/>
  <c r="CC5" i="16"/>
  <c r="CL5" i="16"/>
  <c r="R5" i="16"/>
  <c r="X5" i="16"/>
  <c r="AP5" i="16"/>
  <c r="AV5" i="16"/>
  <c r="BB5" i="16"/>
  <c r="BT5" i="16"/>
  <c r="BZ5" i="16"/>
  <c r="CF5" i="16"/>
  <c r="I5" i="16"/>
  <c r="O5" i="16"/>
  <c r="U5" i="16"/>
  <c r="AA5" i="16"/>
  <c r="AG5" i="16"/>
  <c r="AM5" i="16"/>
  <c r="AY5" i="16"/>
  <c r="BE5" i="16"/>
  <c r="BK5" i="16"/>
  <c r="BQ5" i="16"/>
  <c r="AD7" i="16"/>
  <c r="AY7" i="16"/>
  <c r="CC7" i="16"/>
  <c r="CR7" i="16"/>
  <c r="AS7" i="16"/>
  <c r="BE7" i="16"/>
  <c r="CI7" i="16"/>
  <c r="L7" i="16"/>
  <c r="R7" i="16"/>
  <c r="X7" i="16"/>
  <c r="AJ7" i="16"/>
  <c r="AP7" i="16"/>
  <c r="AV7" i="16"/>
  <c r="BB7" i="16"/>
  <c r="BH7" i="16"/>
  <c r="BN7" i="16"/>
  <c r="BT7" i="16"/>
  <c r="BZ7" i="16"/>
  <c r="CF7" i="16"/>
  <c r="CL7" i="16"/>
  <c r="I7" i="16"/>
  <c r="O7" i="16"/>
  <c r="U7" i="16"/>
  <c r="AA7" i="16"/>
  <c r="AG7" i="16"/>
  <c r="AM7" i="16"/>
  <c r="BK7" i="16"/>
  <c r="BQ7" i="16"/>
  <c r="BW7" i="16"/>
  <c r="AG6" i="18"/>
  <c r="O8" i="18"/>
  <c r="X7" i="17"/>
  <c r="BE7" i="17"/>
  <c r="BQ7" i="17"/>
  <c r="CF7" i="17"/>
  <c r="U7" i="17"/>
  <c r="AP7" i="17"/>
  <c r="BH7" i="17"/>
  <c r="BT7" i="17"/>
  <c r="L7" i="17"/>
  <c r="R7" i="17"/>
  <c r="AD7" i="17"/>
  <c r="AJ7" i="17"/>
  <c r="AV7" i="17"/>
  <c r="BB7" i="17"/>
  <c r="BN7" i="17"/>
  <c r="BZ7" i="17"/>
  <c r="CL7" i="17"/>
  <c r="CR7" i="17"/>
  <c r="I7" i="17"/>
  <c r="O7" i="17"/>
  <c r="AA7" i="17"/>
  <c r="AG7" i="17"/>
  <c r="AM7" i="17"/>
  <c r="AS7" i="17"/>
  <c r="AY7" i="17"/>
  <c r="BK7" i="17"/>
  <c r="BW7" i="17"/>
  <c r="CC7" i="17"/>
  <c r="CI7" i="17"/>
  <c r="X6" i="17"/>
  <c r="AP6" i="17"/>
  <c r="BT6" i="17"/>
  <c r="CI6" i="17"/>
  <c r="AD6" i="17"/>
  <c r="AS6" i="17"/>
  <c r="CC6" i="17"/>
  <c r="CR6" i="17"/>
  <c r="I6" i="17"/>
  <c r="O6" i="17"/>
  <c r="U6" i="17"/>
  <c r="AA6" i="17"/>
  <c r="AG6" i="17"/>
  <c r="AM6" i="17"/>
  <c r="AY6" i="17"/>
  <c r="BE6" i="17"/>
  <c r="BK6" i="17"/>
  <c r="BQ6" i="17"/>
  <c r="BW6" i="17"/>
  <c r="CO6" i="17"/>
  <c r="L6" i="17"/>
  <c r="R6" i="17"/>
  <c r="AJ6" i="17"/>
  <c r="AV6" i="17"/>
  <c r="BB6" i="17"/>
  <c r="BH6" i="17"/>
  <c r="BN6" i="17"/>
  <c r="BZ6" i="17"/>
  <c r="CF6" i="17"/>
  <c r="U4" i="17"/>
  <c r="AS4" i="17"/>
  <c r="BE4" i="17"/>
  <c r="BK4" i="17"/>
  <c r="CC4" i="17"/>
  <c r="CI4" i="17"/>
  <c r="CO4" i="17"/>
  <c r="L4" i="17"/>
  <c r="R4" i="17"/>
  <c r="X4" i="17"/>
  <c r="AD4" i="17"/>
  <c r="AP4" i="17"/>
  <c r="BN4" i="17"/>
  <c r="CF4" i="17"/>
  <c r="CL4" i="17"/>
  <c r="AD5" i="17"/>
  <c r="AP5" i="17"/>
  <c r="AV5" i="17"/>
  <c r="BN5" i="17"/>
  <c r="CC5" i="17"/>
  <c r="CR5" i="17"/>
  <c r="AJ5" i="17"/>
  <c r="AS5" i="17"/>
  <c r="BE5" i="17"/>
  <c r="BT5" i="17"/>
  <c r="CI5" i="17"/>
  <c r="L5" i="17"/>
  <c r="R5" i="17"/>
  <c r="X5" i="17"/>
  <c r="BB5" i="17"/>
  <c r="BH5" i="17"/>
  <c r="BZ5" i="17"/>
  <c r="CF5" i="17"/>
  <c r="CL5" i="17"/>
  <c r="I5" i="17"/>
  <c r="O5" i="17"/>
  <c r="U5" i="17"/>
  <c r="AA5" i="17"/>
  <c r="AG5" i="17"/>
  <c r="AM5" i="17"/>
  <c r="AY5" i="17"/>
  <c r="BK5" i="17"/>
  <c r="BQ5" i="17"/>
  <c r="BW5" i="17"/>
  <c r="I8" i="17"/>
  <c r="O8" i="17"/>
  <c r="AA8" i="17"/>
  <c r="AG8" i="17"/>
  <c r="AM8" i="17"/>
  <c r="AS8" i="17"/>
  <c r="AY8" i="17"/>
  <c r="BE8" i="17"/>
  <c r="BK8" i="17"/>
  <c r="BQ8" i="17"/>
  <c r="BW8" i="17"/>
  <c r="CC8" i="17"/>
  <c r="CI8" i="17"/>
  <c r="CO8" i="17"/>
  <c r="L8" i="17"/>
  <c r="R8" i="17"/>
  <c r="X8" i="17"/>
  <c r="AD8" i="17"/>
  <c r="AJ8" i="17"/>
  <c r="AP8" i="17"/>
  <c r="AV8" i="17"/>
  <c r="BH8" i="17"/>
  <c r="BN8" i="17"/>
  <c r="BT8" i="17"/>
  <c r="BZ8" i="17"/>
  <c r="CF8" i="17"/>
  <c r="CL8" i="17"/>
  <c r="I3" i="17"/>
  <c r="O3" i="17"/>
  <c r="X3" i="17"/>
  <c r="AV3" i="17"/>
  <c r="BN3" i="17"/>
  <c r="BZ3" i="17"/>
  <c r="L3" i="17"/>
  <c r="R3" i="17"/>
  <c r="AM3" i="17"/>
  <c r="BH3" i="17"/>
  <c r="BW3" i="17"/>
  <c r="AD3" i="17"/>
  <c r="AJ3" i="17"/>
  <c r="AP3" i="17"/>
  <c r="BB3" i="17"/>
  <c r="BT3" i="17"/>
  <c r="CF3" i="17"/>
  <c r="CL3" i="17"/>
  <c r="CR3" i="17"/>
  <c r="U3" i="17"/>
  <c r="AA3" i="17"/>
  <c r="AG3" i="17"/>
  <c r="AS3" i="17"/>
  <c r="AY3" i="17"/>
  <c r="BE3" i="17"/>
  <c r="BK3" i="17"/>
  <c r="BQ3" i="17"/>
  <c r="CC3" i="17"/>
  <c r="CI3" i="17"/>
  <c r="AD8" i="18"/>
  <c r="AS8" i="18"/>
  <c r="CI8" i="18"/>
  <c r="AP8" i="18"/>
  <c r="CC8" i="18"/>
  <c r="CR8" i="18"/>
  <c r="I8" i="18"/>
  <c r="U8" i="18"/>
  <c r="AA8" i="18"/>
  <c r="AG8" i="18"/>
  <c r="AM8" i="18"/>
  <c r="AY8" i="18"/>
  <c r="BE8" i="18"/>
  <c r="BK8" i="18"/>
  <c r="BQ8" i="18"/>
  <c r="BW8" i="18"/>
  <c r="CO8" i="18"/>
  <c r="L8" i="18"/>
  <c r="R8" i="18"/>
  <c r="X8" i="18"/>
  <c r="AJ8" i="18"/>
  <c r="AV8" i="18"/>
  <c r="BB8" i="18"/>
  <c r="BH8" i="18"/>
  <c r="BN8" i="18"/>
  <c r="BT8" i="18"/>
  <c r="BZ8" i="18"/>
  <c r="CF8" i="18"/>
  <c r="AM4" i="18"/>
  <c r="BB4" i="18"/>
  <c r="BT4" i="18"/>
  <c r="X4" i="18"/>
  <c r="AV4" i="18"/>
  <c r="BN4" i="18"/>
  <c r="CL4" i="18"/>
  <c r="I4" i="18"/>
  <c r="O4" i="18"/>
  <c r="U4" i="18"/>
  <c r="AA4" i="18"/>
  <c r="AG4" i="18"/>
  <c r="AS4" i="18"/>
  <c r="AY4" i="18"/>
  <c r="BE4" i="18"/>
  <c r="BK4" i="18"/>
  <c r="BQ4" i="18"/>
  <c r="BW4" i="18"/>
  <c r="CC4" i="18"/>
  <c r="CI4" i="18"/>
  <c r="CO4" i="18"/>
  <c r="L4" i="18"/>
  <c r="R4" i="18"/>
  <c r="AD4" i="18"/>
  <c r="AJ4" i="18"/>
  <c r="AP4" i="18"/>
  <c r="BH4" i="18"/>
  <c r="BZ4" i="18"/>
  <c r="CF4" i="18"/>
  <c r="L7" i="18"/>
  <c r="R7" i="18"/>
  <c r="X7" i="18"/>
  <c r="AD7" i="18"/>
  <c r="AP7" i="18"/>
  <c r="AV7" i="18"/>
  <c r="BB7" i="18"/>
  <c r="BH7" i="18"/>
  <c r="BN7" i="18"/>
  <c r="BT7" i="18"/>
  <c r="BZ7" i="18"/>
  <c r="CF7" i="18"/>
  <c r="CL7" i="18"/>
  <c r="CR7" i="18"/>
  <c r="I7" i="18"/>
  <c r="O7" i="18"/>
  <c r="U7" i="18"/>
  <c r="AA7" i="18"/>
  <c r="AG7" i="18"/>
  <c r="AM7" i="18"/>
  <c r="AS7" i="18"/>
  <c r="AY7" i="18"/>
  <c r="BE7" i="18"/>
  <c r="BK7" i="18"/>
  <c r="BQ7" i="18"/>
  <c r="BW7" i="18"/>
  <c r="CC7" i="18"/>
  <c r="CI7" i="18"/>
  <c r="I6" i="18"/>
  <c r="O6" i="18"/>
  <c r="U6" i="18"/>
  <c r="AA6" i="18"/>
  <c r="AM6" i="18"/>
  <c r="AS6" i="18"/>
  <c r="AY6" i="18"/>
  <c r="BE6" i="18"/>
  <c r="BK6" i="18"/>
  <c r="BQ6" i="18"/>
  <c r="BW6" i="18"/>
  <c r="CC6" i="18"/>
  <c r="CI6" i="18"/>
  <c r="CO6" i="18"/>
  <c r="L6" i="18"/>
  <c r="R6" i="18"/>
  <c r="X6" i="18"/>
  <c r="AD6" i="18"/>
  <c r="AJ6" i="18"/>
  <c r="AP6" i="18"/>
  <c r="AV6" i="18"/>
  <c r="BB6" i="18"/>
  <c r="BH6" i="18"/>
  <c r="BN6" i="18"/>
  <c r="BT6" i="18"/>
  <c r="BZ6" i="18"/>
  <c r="CF6" i="18"/>
  <c r="CL6" i="18"/>
  <c r="I5" i="18"/>
  <c r="AJ5" i="18"/>
  <c r="AY5" i="18"/>
  <c r="CO5" i="18"/>
  <c r="R5" i="18"/>
  <c r="AV5" i="18"/>
  <c r="BK5" i="18"/>
  <c r="L5" i="18"/>
  <c r="X5" i="18"/>
  <c r="AD5" i="18"/>
  <c r="AP5" i="18"/>
  <c r="BB5" i="18"/>
  <c r="BH5" i="18"/>
  <c r="BN5" i="18"/>
  <c r="BT5" i="18"/>
  <c r="BZ5" i="18"/>
  <c r="CF5" i="18"/>
  <c r="CL5" i="18"/>
  <c r="CR5" i="18"/>
  <c r="O5" i="18"/>
  <c r="U5" i="18"/>
  <c r="AA5" i="18"/>
  <c r="AG5" i="18"/>
  <c r="AM5" i="18"/>
  <c r="AS5" i="18"/>
  <c r="BE5" i="18"/>
  <c r="BQ5" i="18"/>
  <c r="BW5" i="18"/>
  <c r="CC5" i="18"/>
  <c r="CR3" i="18"/>
  <c r="L3" i="18"/>
  <c r="R3" i="18"/>
  <c r="X3" i="18"/>
  <c r="AD3" i="18"/>
  <c r="AJ3" i="18"/>
  <c r="AP3" i="18"/>
  <c r="AV3" i="18"/>
  <c r="BB3" i="18"/>
  <c r="BH3" i="18"/>
  <c r="BN3" i="18"/>
  <c r="BT3" i="18"/>
  <c r="BZ3" i="18"/>
  <c r="CF3" i="18"/>
  <c r="CL3" i="18"/>
  <c r="I3" i="18"/>
  <c r="O3" i="18"/>
  <c r="U3" i="18"/>
  <c r="AA3" i="18"/>
  <c r="AG3" i="18"/>
  <c r="AM3" i="18"/>
  <c r="AS3" i="18"/>
  <c r="AY3" i="18"/>
  <c r="BE3" i="18"/>
  <c r="BK3" i="18"/>
  <c r="BQ3" i="18"/>
  <c r="BW3" i="18"/>
  <c r="CC3" i="18"/>
  <c r="CI3" i="18"/>
  <c r="O4" i="15"/>
  <c r="AA4" i="15"/>
  <c r="AG4" i="15"/>
  <c r="AM4" i="15"/>
  <c r="AY4" i="15"/>
  <c r="BK4" i="15"/>
  <c r="CF4" i="15"/>
  <c r="CR4" i="15"/>
  <c r="I4" i="15"/>
  <c r="U4" i="15"/>
  <c r="AD4" i="15"/>
  <c r="AJ4" i="15"/>
  <c r="AS4" i="15"/>
  <c r="BE4" i="15"/>
  <c r="CC4" i="15"/>
  <c r="CI4" i="15"/>
  <c r="L4" i="15"/>
  <c r="R4" i="15"/>
  <c r="X4" i="15"/>
  <c r="AP4" i="15"/>
  <c r="AV4" i="15"/>
  <c r="BB4" i="15"/>
  <c r="BH4" i="15"/>
  <c r="BN4" i="15"/>
  <c r="BT4" i="15"/>
  <c r="BZ4" i="15"/>
  <c r="CL4" i="15"/>
  <c r="BQ4" i="15"/>
  <c r="BW4" i="15"/>
  <c r="L8" i="15"/>
  <c r="I8" i="15"/>
  <c r="O8" i="15"/>
  <c r="U8" i="15"/>
  <c r="AA8" i="15"/>
  <c r="AS8" i="15"/>
  <c r="AY8" i="15"/>
  <c r="BE8" i="15"/>
  <c r="BK8" i="15"/>
  <c r="BQ8" i="15"/>
  <c r="BW8" i="15"/>
  <c r="CC8" i="15"/>
  <c r="CI8" i="15"/>
  <c r="R8" i="15"/>
  <c r="X8" i="15"/>
  <c r="AD8" i="15"/>
  <c r="AP8" i="15"/>
  <c r="BB8" i="15"/>
  <c r="BH8" i="15"/>
  <c r="BN8" i="15"/>
  <c r="BT8" i="15"/>
  <c r="BZ8" i="15"/>
  <c r="CF8" i="15"/>
  <c r="CL8" i="15"/>
  <c r="I3" i="15"/>
  <c r="U3" i="15"/>
  <c r="AP3" i="15"/>
  <c r="BH3" i="15"/>
  <c r="O3" i="15"/>
  <c r="AG3" i="15"/>
  <c r="BB3" i="15"/>
  <c r="L3" i="15"/>
  <c r="R3" i="15"/>
  <c r="X3" i="15"/>
  <c r="AD3" i="15"/>
  <c r="AJ3" i="15"/>
  <c r="AV3" i="15"/>
  <c r="BN3" i="15"/>
  <c r="BT3" i="15"/>
  <c r="BZ3" i="15"/>
  <c r="CF3" i="15"/>
  <c r="CL3" i="15"/>
  <c r="CR3" i="15"/>
  <c r="AA3" i="15"/>
  <c r="AM3" i="15"/>
  <c r="AS3" i="15"/>
  <c r="AY3" i="15"/>
  <c r="BE3" i="15"/>
  <c r="BK3" i="15"/>
  <c r="BQ3" i="15"/>
  <c r="BW3" i="15"/>
  <c r="CC3" i="15"/>
  <c r="CI3" i="15"/>
  <c r="O5" i="15"/>
  <c r="X5" i="15"/>
  <c r="AG5" i="15"/>
  <c r="BB5" i="15"/>
  <c r="BK5" i="15"/>
  <c r="BZ5" i="15"/>
  <c r="L5" i="15"/>
  <c r="U5" i="15"/>
  <c r="AA5" i="15"/>
  <c r="AJ5" i="15"/>
  <c r="BH5" i="15"/>
  <c r="BT5" i="15"/>
  <c r="R5" i="15"/>
  <c r="AD5" i="15"/>
  <c r="AP5" i="15"/>
  <c r="AV5" i="15"/>
  <c r="BN5" i="15"/>
  <c r="CF5" i="15"/>
  <c r="CL5" i="15"/>
  <c r="CR5" i="15"/>
  <c r="I5" i="15"/>
  <c r="AM5" i="15"/>
  <c r="AS5" i="15"/>
  <c r="AY5" i="15"/>
  <c r="BE5" i="15"/>
  <c r="BQ5" i="15"/>
  <c r="BW5" i="15"/>
  <c r="CC5" i="15"/>
  <c r="CI5" i="15"/>
  <c r="R6" i="15"/>
  <c r="X6" i="15"/>
  <c r="AD6" i="15"/>
  <c r="AJ6" i="15"/>
  <c r="AP6" i="15"/>
  <c r="AV6" i="15"/>
  <c r="BN6" i="15"/>
  <c r="BT6" i="15"/>
  <c r="BZ6" i="15"/>
  <c r="CL6" i="15"/>
  <c r="CR6" i="15"/>
  <c r="O6" i="15"/>
  <c r="AA6" i="15"/>
  <c r="AM6" i="15"/>
  <c r="AS6" i="15"/>
  <c r="BE6" i="15"/>
  <c r="BK6" i="15"/>
  <c r="BQ6" i="15"/>
  <c r="BW6" i="15"/>
  <c r="CC6" i="15"/>
  <c r="L7" i="15"/>
  <c r="X7" i="15"/>
  <c r="AD7" i="15"/>
  <c r="AJ7" i="15"/>
  <c r="AP7" i="15"/>
  <c r="AV7" i="15"/>
  <c r="BB7" i="15"/>
  <c r="BH7" i="15"/>
  <c r="BT7" i="15"/>
  <c r="BZ7" i="15"/>
  <c r="CF7" i="15"/>
  <c r="CL7" i="15"/>
  <c r="CR7" i="15"/>
  <c r="I7" i="15"/>
  <c r="AA7" i="15"/>
  <c r="AG7" i="15"/>
  <c r="AS7" i="15"/>
  <c r="AY7" i="15"/>
  <c r="BE7" i="15"/>
  <c r="BK7" i="15"/>
  <c r="BQ7" i="15"/>
  <c r="BW7" i="15"/>
  <c r="CC7" i="15"/>
  <c r="CI7" i="15"/>
  <c r="CC8" i="12"/>
  <c r="AV5" i="10"/>
  <c r="U4" i="13"/>
  <c r="I4" i="13"/>
  <c r="AG4" i="13"/>
  <c r="CR5" i="13"/>
  <c r="AV5" i="13"/>
  <c r="X5" i="13"/>
  <c r="BT5" i="13"/>
  <c r="L5" i="13"/>
  <c r="AJ5" i="13"/>
  <c r="BH5" i="13"/>
  <c r="CF5" i="13"/>
  <c r="L8" i="13"/>
  <c r="R8" i="13"/>
  <c r="AG8" i="13"/>
  <c r="AM8" i="13"/>
  <c r="BW8" i="13"/>
  <c r="I8" i="13"/>
  <c r="O8" i="13"/>
  <c r="X8" i="13"/>
  <c r="AJ8" i="13"/>
  <c r="BE8" i="13"/>
  <c r="CL8" i="13"/>
  <c r="U8" i="13"/>
  <c r="AA8" i="13"/>
  <c r="AS8" i="13"/>
  <c r="AY8" i="13"/>
  <c r="BK8" i="13"/>
  <c r="BQ8" i="13"/>
  <c r="CC8" i="13"/>
  <c r="CI8" i="13"/>
  <c r="CO8" i="13"/>
  <c r="AD8" i="13"/>
  <c r="AP8" i="13"/>
  <c r="AV8" i="13"/>
  <c r="BB8" i="13"/>
  <c r="BH8" i="13"/>
  <c r="BN8" i="13"/>
  <c r="BT8" i="13"/>
  <c r="BZ8" i="13"/>
  <c r="CF8" i="13"/>
  <c r="AA5" i="12"/>
  <c r="BN7" i="13"/>
  <c r="I7" i="13"/>
  <c r="U7" i="13"/>
  <c r="AG7" i="13"/>
  <c r="AS7" i="13"/>
  <c r="BE7" i="13"/>
  <c r="BQ7" i="13"/>
  <c r="CC7" i="13"/>
  <c r="CO7" i="13"/>
  <c r="AD7" i="13"/>
  <c r="AP7" i="13"/>
  <c r="BZ7" i="13"/>
  <c r="L7" i="13"/>
  <c r="X7" i="13"/>
  <c r="AJ7" i="13"/>
  <c r="AV7" i="13"/>
  <c r="BH7" i="13"/>
  <c r="BT7" i="13"/>
  <c r="CF7" i="13"/>
  <c r="CR7" i="13"/>
  <c r="R7" i="13"/>
  <c r="BB7" i="13"/>
  <c r="CL7" i="13"/>
  <c r="O7" i="13"/>
  <c r="AA7" i="13"/>
  <c r="AM7" i="13"/>
  <c r="AY7" i="13"/>
  <c r="BK7" i="13"/>
  <c r="BW7" i="13"/>
  <c r="AY6" i="13"/>
  <c r="O6" i="13"/>
  <c r="BK6" i="13"/>
  <c r="AA6" i="13"/>
  <c r="BW6" i="13"/>
  <c r="AM6" i="13"/>
  <c r="CI6" i="13"/>
  <c r="R6" i="13"/>
  <c r="AP6" i="13"/>
  <c r="BN6" i="13"/>
  <c r="BZ6" i="13"/>
  <c r="I6" i="13"/>
  <c r="U6" i="13"/>
  <c r="AG6" i="13"/>
  <c r="AS6" i="13"/>
  <c r="BE6" i="13"/>
  <c r="BQ6" i="13"/>
  <c r="CC6" i="13"/>
  <c r="CO6" i="13"/>
  <c r="AD6" i="13"/>
  <c r="BB6" i="13"/>
  <c r="CL6" i="13"/>
  <c r="L6" i="13"/>
  <c r="X6" i="13"/>
  <c r="AJ6" i="13"/>
  <c r="AV6" i="13"/>
  <c r="BH6" i="13"/>
  <c r="BT6" i="13"/>
  <c r="CF6" i="13"/>
  <c r="O5" i="13"/>
  <c r="AA5" i="13"/>
  <c r="AM5" i="13"/>
  <c r="AY5" i="13"/>
  <c r="BK5" i="13"/>
  <c r="BW5" i="13"/>
  <c r="CI5" i="13"/>
  <c r="R5" i="13"/>
  <c r="AD5" i="13"/>
  <c r="AP5" i="13"/>
  <c r="BB5" i="13"/>
  <c r="BN5" i="13"/>
  <c r="BZ5" i="13"/>
  <c r="CL5" i="13"/>
  <c r="I5" i="13"/>
  <c r="U5" i="13"/>
  <c r="AG5" i="13"/>
  <c r="AS5" i="13"/>
  <c r="BE5" i="13"/>
  <c r="BQ5" i="13"/>
  <c r="CC5" i="13"/>
  <c r="AS4" i="13"/>
  <c r="BE4" i="13"/>
  <c r="BQ4" i="13"/>
  <c r="CC4" i="13"/>
  <c r="CO4" i="13"/>
  <c r="L4" i="13"/>
  <c r="X4" i="13"/>
  <c r="AJ4" i="13"/>
  <c r="AV4" i="13"/>
  <c r="BH4" i="13"/>
  <c r="BT4" i="13"/>
  <c r="CF4" i="13"/>
  <c r="CR4" i="13"/>
  <c r="O4" i="13"/>
  <c r="AA4" i="13"/>
  <c r="AM4" i="13"/>
  <c r="AY4" i="13"/>
  <c r="BK4" i="13"/>
  <c r="BW4" i="13"/>
  <c r="CI4" i="13"/>
  <c r="R4" i="13"/>
  <c r="AD4" i="13"/>
  <c r="AP4" i="13"/>
  <c r="BB4" i="13"/>
  <c r="BN4" i="13"/>
  <c r="BZ4" i="13"/>
  <c r="BB3" i="13"/>
  <c r="CL3" i="13"/>
  <c r="I3" i="13"/>
  <c r="U3" i="13"/>
  <c r="AG3" i="13"/>
  <c r="AS3" i="13"/>
  <c r="BE3" i="13"/>
  <c r="BQ3" i="13"/>
  <c r="CC3" i="13"/>
  <c r="CO3" i="13"/>
  <c r="AP3" i="13"/>
  <c r="BZ3" i="13"/>
  <c r="L3" i="13"/>
  <c r="X3" i="13"/>
  <c r="AJ3" i="13"/>
  <c r="AV3" i="13"/>
  <c r="BH3" i="13"/>
  <c r="BT3" i="13"/>
  <c r="CF3" i="13"/>
  <c r="CR3" i="13"/>
  <c r="R3" i="13"/>
  <c r="AD3" i="13"/>
  <c r="BN3" i="13"/>
  <c r="O3" i="13"/>
  <c r="AA3" i="13"/>
  <c r="AM3" i="13"/>
  <c r="AY3" i="13"/>
  <c r="BK3" i="13"/>
  <c r="BW3" i="13"/>
  <c r="BW6" i="10"/>
  <c r="CC8" i="10"/>
  <c r="I8" i="11"/>
  <c r="L3" i="12"/>
  <c r="BQ4" i="12"/>
  <c r="I5" i="12"/>
  <c r="AJ6" i="12"/>
  <c r="U4" i="12"/>
  <c r="CO4" i="12"/>
  <c r="BN5" i="12"/>
  <c r="O7" i="12"/>
  <c r="BN3" i="12"/>
  <c r="AS4" i="12"/>
  <c r="BK7" i="12"/>
  <c r="AG8" i="12"/>
  <c r="L5" i="12"/>
  <c r="AM5" i="12"/>
  <c r="BT5" i="12"/>
  <c r="O5" i="12"/>
  <c r="BB5" i="12"/>
  <c r="CO5" i="12"/>
  <c r="X5" i="12"/>
  <c r="BH5" i="12"/>
  <c r="R5" i="12"/>
  <c r="AP5" i="12"/>
  <c r="CL5" i="12"/>
  <c r="AG5" i="12"/>
  <c r="BE5" i="12"/>
  <c r="CC5" i="12"/>
  <c r="AJ5" i="12"/>
  <c r="AV5" i="12"/>
  <c r="CF5" i="12"/>
  <c r="CR5" i="12"/>
  <c r="AD5" i="12"/>
  <c r="BZ5" i="12"/>
  <c r="U5" i="12"/>
  <c r="AS5" i="12"/>
  <c r="BQ5" i="12"/>
  <c r="AY5" i="12"/>
  <c r="BK5" i="12"/>
  <c r="BW5" i="12"/>
  <c r="O3" i="12"/>
  <c r="AM3" i="12"/>
  <c r="BQ3" i="12"/>
  <c r="CO3" i="12"/>
  <c r="BW3" i="12"/>
  <c r="U3" i="12"/>
  <c r="I3" i="12"/>
  <c r="X3" i="12"/>
  <c r="BE3" i="12"/>
  <c r="BZ3" i="12"/>
  <c r="AJ3" i="12"/>
  <c r="AV3" i="12"/>
  <c r="BH3" i="12"/>
  <c r="BT3" i="12"/>
  <c r="CF3" i="12"/>
  <c r="CR3" i="12"/>
  <c r="AA3" i="12"/>
  <c r="AY3" i="12"/>
  <c r="BK3" i="12"/>
  <c r="CI3" i="12"/>
  <c r="R3" i="12"/>
  <c r="AD3" i="12"/>
  <c r="AP3" i="12"/>
  <c r="BB3" i="12"/>
  <c r="AS8" i="12"/>
  <c r="CO8" i="12"/>
  <c r="BE8" i="12"/>
  <c r="U8" i="12"/>
  <c r="L8" i="12"/>
  <c r="X8" i="12"/>
  <c r="AJ8" i="12"/>
  <c r="AV8" i="12"/>
  <c r="BH8" i="12"/>
  <c r="BT8" i="12"/>
  <c r="CF8" i="12"/>
  <c r="CR8" i="12"/>
  <c r="O8" i="12"/>
  <c r="AA8" i="12"/>
  <c r="AM8" i="12"/>
  <c r="AY8" i="12"/>
  <c r="BK8" i="12"/>
  <c r="BW8" i="12"/>
  <c r="CI8" i="12"/>
  <c r="R8" i="12"/>
  <c r="AD8" i="12"/>
  <c r="AP8" i="12"/>
  <c r="BB8" i="12"/>
  <c r="BN8" i="12"/>
  <c r="BZ8" i="12"/>
  <c r="AV4" i="12"/>
  <c r="BT4" i="12"/>
  <c r="I4" i="12"/>
  <c r="AG4" i="12"/>
  <c r="BE4" i="12"/>
  <c r="CC4" i="12"/>
  <c r="X4" i="12"/>
  <c r="CR4" i="12"/>
  <c r="L4" i="12"/>
  <c r="AJ4" i="12"/>
  <c r="BH4" i="12"/>
  <c r="O4" i="12"/>
  <c r="AA4" i="12"/>
  <c r="AM4" i="12"/>
  <c r="AY4" i="12"/>
  <c r="BK4" i="12"/>
  <c r="BW4" i="12"/>
  <c r="CI4" i="12"/>
  <c r="R4" i="12"/>
  <c r="AD4" i="12"/>
  <c r="AP4" i="12"/>
  <c r="BB4" i="12"/>
  <c r="BN4" i="12"/>
  <c r="BZ4" i="12"/>
  <c r="R6" i="12"/>
  <c r="AP6" i="12"/>
  <c r="BN6" i="12"/>
  <c r="BZ6" i="12"/>
  <c r="U6" i="12"/>
  <c r="AS6" i="12"/>
  <c r="BQ6" i="12"/>
  <c r="CO6" i="12"/>
  <c r="L6" i="12"/>
  <c r="X6" i="12"/>
  <c r="AV6" i="12"/>
  <c r="BH6" i="12"/>
  <c r="BT6" i="12"/>
  <c r="CF6" i="12"/>
  <c r="CR6" i="12"/>
  <c r="AD6" i="12"/>
  <c r="BB6" i="12"/>
  <c r="CL6" i="12"/>
  <c r="I6" i="12"/>
  <c r="AG6" i="12"/>
  <c r="BE6" i="12"/>
  <c r="CC6" i="12"/>
  <c r="O6" i="12"/>
  <c r="AA6" i="12"/>
  <c r="AM6" i="12"/>
  <c r="AY6" i="12"/>
  <c r="BK6" i="12"/>
  <c r="BW6" i="12"/>
  <c r="AA7" i="12"/>
  <c r="BW7" i="12"/>
  <c r="AM7" i="12"/>
  <c r="AY7" i="12"/>
  <c r="R7" i="12"/>
  <c r="AD7" i="12"/>
  <c r="AP7" i="12"/>
  <c r="BB7" i="12"/>
  <c r="BN7" i="12"/>
  <c r="BZ7" i="12"/>
  <c r="CL7" i="12"/>
  <c r="I7" i="12"/>
  <c r="U7" i="12"/>
  <c r="AG7" i="12"/>
  <c r="AS7" i="12"/>
  <c r="BE7" i="12"/>
  <c r="BQ7" i="12"/>
  <c r="CC7" i="12"/>
  <c r="CO7" i="12"/>
  <c r="L7" i="12"/>
  <c r="X7" i="12"/>
  <c r="AJ7" i="12"/>
  <c r="AV7" i="12"/>
  <c r="BH7" i="12"/>
  <c r="BT7" i="12"/>
  <c r="CF7" i="12"/>
  <c r="U6" i="10"/>
  <c r="X6" i="10"/>
  <c r="U4" i="11"/>
  <c r="AM4" i="11"/>
  <c r="BH4" i="11"/>
  <c r="L4" i="11"/>
  <c r="AJ4" i="11"/>
  <c r="AP4" i="11"/>
  <c r="R4" i="11"/>
  <c r="X4" i="11"/>
  <c r="AD4" i="11"/>
  <c r="AV4" i="11"/>
  <c r="BB4" i="11"/>
  <c r="BN4" i="11"/>
  <c r="BT4" i="11"/>
  <c r="BZ4" i="11"/>
  <c r="CF4" i="11"/>
  <c r="CL4" i="11"/>
  <c r="CR4" i="11"/>
  <c r="I4" i="11"/>
  <c r="O4" i="11"/>
  <c r="AA4" i="11"/>
  <c r="AG4" i="11"/>
  <c r="AS4" i="11"/>
  <c r="AY4" i="11"/>
  <c r="BE4" i="11"/>
  <c r="BK4" i="11"/>
  <c r="BQ4" i="11"/>
  <c r="BW4" i="11"/>
  <c r="CC4" i="11"/>
  <c r="CI4" i="11"/>
  <c r="O6" i="11"/>
  <c r="AA6" i="11"/>
  <c r="AM6" i="11"/>
  <c r="AY6" i="11"/>
  <c r="CC6" i="11"/>
  <c r="CI6" i="11"/>
  <c r="AG6" i="11"/>
  <c r="AS6" i="11"/>
  <c r="BE6" i="11"/>
  <c r="BW6" i="11"/>
  <c r="R6" i="11"/>
  <c r="X6" i="11"/>
  <c r="AD6" i="11"/>
  <c r="AJ6" i="11"/>
  <c r="AP6" i="11"/>
  <c r="AV6" i="11"/>
  <c r="BB6" i="11"/>
  <c r="BH6" i="11"/>
  <c r="BT6" i="11"/>
  <c r="BZ6" i="11"/>
  <c r="L3" i="11"/>
  <c r="R3" i="11"/>
  <c r="X3" i="11"/>
  <c r="AD3" i="11"/>
  <c r="AJ3" i="11"/>
  <c r="AP3" i="11"/>
  <c r="AV3" i="11"/>
  <c r="BB3" i="11"/>
  <c r="BH3" i="11"/>
  <c r="BN3" i="11"/>
  <c r="BT3" i="11"/>
  <c r="BZ3" i="11"/>
  <c r="CF3" i="11"/>
  <c r="CL3" i="11"/>
  <c r="CR3" i="11"/>
  <c r="I3" i="11"/>
  <c r="O3" i="11"/>
  <c r="U3" i="11"/>
  <c r="AA3" i="11"/>
  <c r="AG3" i="11"/>
  <c r="AM3" i="11"/>
  <c r="AS3" i="11"/>
  <c r="AY3" i="11"/>
  <c r="BE3" i="11"/>
  <c r="BK3" i="11"/>
  <c r="BQ3" i="11"/>
  <c r="BW3" i="11"/>
  <c r="CC3" i="11"/>
  <c r="CI3" i="11"/>
  <c r="I5" i="11"/>
  <c r="O5" i="11"/>
  <c r="U5" i="11"/>
  <c r="AA5" i="11"/>
  <c r="AG5" i="11"/>
  <c r="AM5" i="11"/>
  <c r="AY5" i="11"/>
  <c r="BE5" i="11"/>
  <c r="BQ5" i="11"/>
  <c r="BW5" i="11"/>
  <c r="CO5" i="11"/>
  <c r="L5" i="11"/>
  <c r="R5" i="11"/>
  <c r="X5" i="11"/>
  <c r="AP5" i="11"/>
  <c r="BB5" i="11"/>
  <c r="BH5" i="11"/>
  <c r="BN5" i="11"/>
  <c r="BT5" i="11"/>
  <c r="CF5" i="11"/>
  <c r="L8" i="11"/>
  <c r="U8" i="11"/>
  <c r="AA8" i="11"/>
  <c r="AJ8" i="11"/>
  <c r="BN8" i="11"/>
  <c r="CF8" i="11"/>
  <c r="R8" i="11"/>
  <c r="X8" i="11"/>
  <c r="AG8" i="11"/>
  <c r="BH8" i="11"/>
  <c r="BW8" i="11"/>
  <c r="CO8" i="11"/>
  <c r="O8" i="11"/>
  <c r="AM8" i="11"/>
  <c r="AS8" i="11"/>
  <c r="AY8" i="11"/>
  <c r="BE8" i="11"/>
  <c r="BK8" i="11"/>
  <c r="BQ8" i="11"/>
  <c r="CC8" i="11"/>
  <c r="CI8" i="11"/>
  <c r="AD8" i="11"/>
  <c r="AP8" i="11"/>
  <c r="AV8" i="11"/>
  <c r="BB8" i="11"/>
  <c r="BT8" i="11"/>
  <c r="BZ8" i="11"/>
  <c r="CL8" i="11"/>
  <c r="AS7" i="11"/>
  <c r="CC7" i="11"/>
  <c r="CI7" i="11"/>
  <c r="CR7" i="11"/>
  <c r="AD7" i="11"/>
  <c r="BH7" i="11"/>
  <c r="CF7" i="11"/>
  <c r="CL7" i="11"/>
  <c r="L7" i="11"/>
  <c r="R7" i="11"/>
  <c r="X7" i="11"/>
  <c r="AJ7" i="11"/>
  <c r="AP7" i="11"/>
  <c r="AV7" i="11"/>
  <c r="BB7" i="11"/>
  <c r="BN7" i="11"/>
  <c r="BT7" i="11"/>
  <c r="BZ7" i="11"/>
  <c r="I7" i="11"/>
  <c r="O7" i="11"/>
  <c r="U7" i="11"/>
  <c r="AA7" i="11"/>
  <c r="AG7" i="11"/>
  <c r="AM7" i="11"/>
  <c r="AY7" i="11"/>
  <c r="BE7" i="11"/>
  <c r="BK7" i="11"/>
  <c r="BQ7" i="11"/>
  <c r="BW7" i="11"/>
  <c r="BZ6" i="10"/>
  <c r="CR5" i="10"/>
  <c r="AS6" i="10"/>
  <c r="CI6" i="10"/>
  <c r="BE8" i="10"/>
  <c r="AY6" i="10"/>
  <c r="CR6" i="10"/>
  <c r="U3" i="10"/>
  <c r="AG3" i="10"/>
  <c r="AS3" i="10"/>
  <c r="BQ3" i="10"/>
  <c r="CC3" i="10"/>
  <c r="X3" i="10"/>
  <c r="AV3" i="10"/>
  <c r="BT3" i="10"/>
  <c r="CF3" i="10"/>
  <c r="CR3" i="10"/>
  <c r="O3" i="10"/>
  <c r="AM3" i="10"/>
  <c r="AY3" i="10"/>
  <c r="CI3" i="10"/>
  <c r="AD3" i="10"/>
  <c r="AP3" i="10"/>
  <c r="BB3" i="10"/>
  <c r="BH8" i="10"/>
  <c r="AS8" i="10"/>
  <c r="BN8" i="10"/>
  <c r="BB8" i="10"/>
  <c r="X8" i="10"/>
  <c r="AJ8" i="10"/>
  <c r="AV8" i="10"/>
  <c r="BT8" i="10"/>
  <c r="CF8" i="10"/>
  <c r="CR8" i="10"/>
  <c r="AA8" i="10"/>
  <c r="AM8" i="10"/>
  <c r="AY8" i="10"/>
  <c r="BK8" i="10"/>
  <c r="BW8" i="10"/>
  <c r="CI8" i="10"/>
  <c r="R8" i="10"/>
  <c r="AD8" i="10"/>
  <c r="AP8" i="10"/>
  <c r="BZ8" i="10"/>
  <c r="X4" i="10"/>
  <c r="AM4" i="10"/>
  <c r="BH4" i="10"/>
  <c r="AA4" i="10"/>
  <c r="BK4" i="10"/>
  <c r="L4" i="10"/>
  <c r="AV4" i="10"/>
  <c r="BT4" i="10"/>
  <c r="AJ4" i="10"/>
  <c r="AY4" i="10"/>
  <c r="BW4" i="10"/>
  <c r="R4" i="10"/>
  <c r="AP4" i="10"/>
  <c r="BB4" i="10"/>
  <c r="BN4" i="10"/>
  <c r="BZ4" i="10"/>
  <c r="CL4" i="10"/>
  <c r="I4" i="10"/>
  <c r="U4" i="10"/>
  <c r="AG4" i="10"/>
  <c r="BE4" i="10"/>
  <c r="L5" i="10"/>
  <c r="BH5" i="10"/>
  <c r="BT5" i="10"/>
  <c r="AJ5" i="10"/>
  <c r="CF5" i="10"/>
  <c r="O5" i="10"/>
  <c r="AA5" i="10"/>
  <c r="AM5" i="10"/>
  <c r="AY5" i="10"/>
  <c r="BK5" i="10"/>
  <c r="BW5" i="10"/>
  <c r="CI5" i="10"/>
  <c r="R5" i="10"/>
  <c r="AD5" i="10"/>
  <c r="AP5" i="10"/>
  <c r="BB5" i="10"/>
  <c r="BN5" i="10"/>
  <c r="BZ5" i="10"/>
  <c r="CL5" i="10"/>
  <c r="I5" i="10"/>
  <c r="U5" i="10"/>
  <c r="AG5" i="10"/>
  <c r="AS5" i="10"/>
  <c r="BE5" i="10"/>
  <c r="BQ5" i="10"/>
  <c r="CC5" i="10"/>
  <c r="AD6" i="10"/>
  <c r="BB6" i="10"/>
  <c r="CC6" i="10"/>
  <c r="O6" i="10"/>
  <c r="AJ6" i="10"/>
  <c r="BN6" i="10"/>
  <c r="CF6" i="10"/>
  <c r="R6" i="10"/>
  <c r="AP6" i="10"/>
  <c r="CL6" i="10"/>
  <c r="I6" i="10"/>
  <c r="AG6" i="10"/>
  <c r="BE6" i="10"/>
  <c r="BQ6" i="10"/>
  <c r="CO6" i="10"/>
  <c r="L6" i="10"/>
  <c r="AV6" i="10"/>
  <c r="BH6" i="10"/>
  <c r="BT6" i="10"/>
  <c r="AA6" i="10"/>
  <c r="AM6" i="10"/>
  <c r="I7" i="10"/>
  <c r="AS7" i="10"/>
  <c r="CI7" i="10"/>
  <c r="X7" i="10"/>
  <c r="AY7" i="10"/>
  <c r="CL7" i="10"/>
  <c r="AA7" i="10"/>
  <c r="BH7" i="10"/>
  <c r="CR7" i="10"/>
  <c r="AD7" i="10"/>
  <c r="CC7" i="10"/>
  <c r="BE7" i="10"/>
  <c r="BQ7" i="10"/>
  <c r="CO7" i="10"/>
  <c r="R7" i="10"/>
  <c r="AP7" i="10"/>
  <c r="BN7" i="10"/>
  <c r="AG7" i="10"/>
  <c r="L7" i="10"/>
  <c r="AJ7" i="10"/>
  <c r="AV7" i="10"/>
  <c r="BT7" i="10"/>
  <c r="CF7" i="10"/>
  <c r="BB7" i="10"/>
  <c r="BZ7" i="10"/>
  <c r="U7" i="10"/>
  <c r="O7" i="10"/>
  <c r="AM7" i="10"/>
  <c r="BK7" i="10"/>
  <c r="L5" i="9"/>
  <c r="R5" i="9"/>
  <c r="X5" i="9"/>
  <c r="AJ5" i="9"/>
  <c r="AV5" i="9"/>
  <c r="BB5" i="9"/>
  <c r="BH5" i="9"/>
  <c r="BN5" i="9"/>
  <c r="BT5" i="9"/>
  <c r="BZ5" i="9"/>
  <c r="CF5" i="9"/>
  <c r="CL5" i="9"/>
  <c r="I5" i="9"/>
  <c r="AA5" i="9"/>
  <c r="AG5" i="9"/>
  <c r="AM5" i="9"/>
  <c r="AY5" i="9"/>
  <c r="BE5" i="9"/>
  <c r="BK5" i="9"/>
  <c r="BQ5" i="9"/>
  <c r="BB3" i="9"/>
  <c r="AG3" i="9"/>
  <c r="L3" i="9"/>
  <c r="R3" i="9"/>
  <c r="X3" i="9"/>
  <c r="AD3" i="9"/>
  <c r="AJ3" i="9"/>
  <c r="AP3" i="9"/>
  <c r="AV3" i="9"/>
  <c r="BH3" i="9"/>
  <c r="BN3" i="9"/>
  <c r="BT3" i="9"/>
  <c r="BZ3" i="9"/>
  <c r="CF3" i="9"/>
  <c r="CL3" i="9"/>
  <c r="CR3" i="9"/>
  <c r="I3" i="9"/>
  <c r="O3" i="9"/>
  <c r="U3" i="9"/>
  <c r="AA3" i="9"/>
  <c r="AM3" i="9"/>
  <c r="AS3" i="9"/>
  <c r="AY3" i="9"/>
  <c r="BE3" i="9"/>
  <c r="BK3" i="9"/>
  <c r="BQ3" i="9"/>
  <c r="BW3" i="9"/>
  <c r="CC3" i="9"/>
  <c r="CI3" i="9"/>
  <c r="I4" i="9"/>
  <c r="AJ4" i="9"/>
  <c r="BK4" i="9"/>
  <c r="BZ4" i="9"/>
  <c r="R4" i="9"/>
  <c r="AM4" i="9"/>
  <c r="BN4" i="9"/>
  <c r="CO4" i="9"/>
  <c r="O4" i="9"/>
  <c r="U4" i="9"/>
  <c r="AA4" i="9"/>
  <c r="AG4" i="9"/>
  <c r="AS4" i="9"/>
  <c r="AY4" i="9"/>
  <c r="BE4" i="9"/>
  <c r="BQ4" i="9"/>
  <c r="BW4" i="9"/>
  <c r="CC4" i="9"/>
  <c r="CI4" i="9"/>
  <c r="L4" i="9"/>
  <c r="X4" i="9"/>
  <c r="AD4" i="9"/>
  <c r="AP4" i="9"/>
  <c r="AV4" i="9"/>
  <c r="BB4" i="9"/>
  <c r="BH4" i="9"/>
  <c r="BT4" i="9"/>
  <c r="CF4" i="9"/>
  <c r="CL4" i="9"/>
  <c r="AJ8" i="9"/>
  <c r="AY8" i="9"/>
  <c r="BZ8" i="9"/>
  <c r="I8" i="9"/>
  <c r="AP8" i="9"/>
  <c r="BB8" i="9"/>
  <c r="CL8" i="9"/>
  <c r="O8" i="9"/>
  <c r="U8" i="9"/>
  <c r="AA8" i="9"/>
  <c r="AG8" i="9"/>
  <c r="AM8" i="9"/>
  <c r="AS8" i="9"/>
  <c r="BE8" i="9"/>
  <c r="BK8" i="9"/>
  <c r="BQ8" i="9"/>
  <c r="BW8" i="9"/>
  <c r="CC8" i="9"/>
  <c r="CI8" i="9"/>
  <c r="CO8" i="9"/>
  <c r="L8" i="9"/>
  <c r="R8" i="9"/>
  <c r="X8" i="9"/>
  <c r="AD8" i="9"/>
  <c r="AV8" i="9"/>
  <c r="BH8" i="9"/>
  <c r="BN8" i="9"/>
  <c r="BT8" i="9"/>
  <c r="CF8" i="9"/>
  <c r="I6" i="9"/>
  <c r="O6" i="9"/>
  <c r="U6" i="9"/>
  <c r="AA6" i="9"/>
  <c r="AG6" i="9"/>
  <c r="AM6" i="9"/>
  <c r="AS6" i="9"/>
  <c r="AY6" i="9"/>
  <c r="BE6" i="9"/>
  <c r="BK6" i="9"/>
  <c r="BQ6" i="9"/>
  <c r="BW6" i="9"/>
  <c r="CC6" i="9"/>
  <c r="CI6" i="9"/>
  <c r="CO6" i="9"/>
  <c r="L6" i="9"/>
  <c r="R6" i="9"/>
  <c r="X6" i="9"/>
  <c r="AD6" i="9"/>
  <c r="AJ6" i="9"/>
  <c r="AP6" i="9"/>
  <c r="AV6" i="9"/>
  <c r="BB6" i="9"/>
  <c r="BH6" i="9"/>
  <c r="BN6" i="9"/>
  <c r="BT6" i="9"/>
  <c r="BZ6" i="9"/>
  <c r="CF6" i="9"/>
  <c r="CL6" i="9"/>
  <c r="L7" i="9"/>
  <c r="AD7" i="9"/>
  <c r="AJ7" i="9"/>
  <c r="AP7" i="9"/>
  <c r="BB7" i="9"/>
  <c r="BT7" i="9"/>
  <c r="CL7" i="9"/>
  <c r="CR7" i="9"/>
  <c r="CP13" i="9" s="1"/>
  <c r="CP14" i="9" s="1"/>
  <c r="U7" i="9"/>
  <c r="AS7" i="9"/>
  <c r="AY7" i="9"/>
  <c r="BE7" i="9"/>
  <c r="BK7" i="9"/>
  <c r="BQ7" i="9"/>
  <c r="CC7" i="9"/>
  <c r="L3" i="8"/>
  <c r="X3" i="8"/>
  <c r="O3" i="8"/>
  <c r="AA3" i="8"/>
  <c r="AM3" i="8"/>
  <c r="AY3" i="8"/>
  <c r="CI3" i="8"/>
  <c r="AD3" i="8"/>
  <c r="AP3" i="8"/>
  <c r="BB3" i="8"/>
  <c r="BN3" i="8"/>
  <c r="CL3" i="8"/>
  <c r="R3" i="8"/>
  <c r="I3" i="8"/>
  <c r="U3" i="8"/>
  <c r="AS3" i="8"/>
  <c r="BE3" i="8"/>
  <c r="BQ3" i="8"/>
  <c r="CC3" i="8"/>
  <c r="CO3" i="8"/>
  <c r="AJ3" i="8"/>
  <c r="BH3" i="8"/>
  <c r="BT3" i="8"/>
  <c r="CF3" i="8"/>
  <c r="O5" i="8"/>
  <c r="AP5" i="8"/>
  <c r="CC5" i="8"/>
  <c r="CI5" i="8"/>
  <c r="AD5" i="8"/>
  <c r="AS5" i="8"/>
  <c r="CF5" i="8"/>
  <c r="CR5" i="8"/>
  <c r="I5" i="8"/>
  <c r="U5" i="8"/>
  <c r="AA5" i="8"/>
  <c r="AG5" i="8"/>
  <c r="AM5" i="8"/>
  <c r="AY5" i="8"/>
  <c r="BE5" i="8"/>
  <c r="BK5" i="8"/>
  <c r="BQ5" i="8"/>
  <c r="BW5" i="8"/>
  <c r="CO5" i="8"/>
  <c r="L5" i="8"/>
  <c r="R5" i="8"/>
  <c r="X5" i="8"/>
  <c r="AJ5" i="8"/>
  <c r="AV5" i="8"/>
  <c r="BB5" i="8"/>
  <c r="BH5" i="8"/>
  <c r="BN5" i="8"/>
  <c r="BT5" i="8"/>
  <c r="BZ5" i="8"/>
  <c r="L7" i="8"/>
  <c r="X7" i="8"/>
  <c r="AP7" i="8"/>
  <c r="BB7" i="8"/>
  <c r="BN7" i="8"/>
  <c r="I7" i="8"/>
  <c r="O7" i="8"/>
  <c r="U7" i="8"/>
  <c r="AA7" i="8"/>
  <c r="AG7" i="8"/>
  <c r="AM7" i="8"/>
  <c r="AS7" i="8"/>
  <c r="AY7" i="8"/>
  <c r="BE7" i="8"/>
  <c r="BK7" i="8"/>
  <c r="BQ7" i="8"/>
  <c r="BW7" i="8"/>
  <c r="CC7" i="8"/>
  <c r="CI7" i="8"/>
  <c r="CO7" i="8"/>
  <c r="R7" i="8"/>
  <c r="AD7" i="8"/>
  <c r="AJ7" i="8"/>
  <c r="AV7" i="8"/>
  <c r="BH7" i="8"/>
  <c r="BT7" i="8"/>
  <c r="BZ7" i="8"/>
  <c r="CF7" i="8"/>
  <c r="CL7" i="8"/>
  <c r="L4" i="8"/>
  <c r="X4" i="8"/>
  <c r="AG4" i="8"/>
  <c r="AV4" i="8"/>
  <c r="CO4" i="8"/>
  <c r="I4" i="8"/>
  <c r="U4" i="8"/>
  <c r="AA4" i="8"/>
  <c r="AM4" i="8"/>
  <c r="BT4" i="8"/>
  <c r="R4" i="8"/>
  <c r="AD4" i="8"/>
  <c r="AJ4" i="8"/>
  <c r="AP4" i="8"/>
  <c r="BB4" i="8"/>
  <c r="BH4" i="8"/>
  <c r="BN4" i="8"/>
  <c r="BZ4" i="8"/>
  <c r="CF4" i="8"/>
  <c r="CL4" i="8"/>
  <c r="CR4" i="8"/>
  <c r="O4" i="8"/>
  <c r="AS4" i="8"/>
  <c r="AY4" i="8"/>
  <c r="BE4" i="8"/>
  <c r="BK4" i="8"/>
  <c r="BQ4" i="8"/>
  <c r="BW4" i="8"/>
  <c r="CC4" i="8"/>
  <c r="L6" i="8"/>
  <c r="R6" i="8"/>
  <c r="X6" i="8"/>
  <c r="AD6" i="8"/>
  <c r="AJ6" i="8"/>
  <c r="AP6" i="8"/>
  <c r="AV6" i="8"/>
  <c r="BB6" i="8"/>
  <c r="BH6" i="8"/>
  <c r="BN6" i="8"/>
  <c r="BT6" i="8"/>
  <c r="BZ6" i="8"/>
  <c r="CF6" i="8"/>
  <c r="CL6" i="8"/>
  <c r="CR6" i="8"/>
  <c r="I6" i="8"/>
  <c r="O6" i="8"/>
  <c r="U6" i="8"/>
  <c r="AA6" i="8"/>
  <c r="AG6" i="8"/>
  <c r="AM6" i="8"/>
  <c r="AS6" i="8"/>
  <c r="AY6" i="8"/>
  <c r="BE6" i="8"/>
  <c r="BK6" i="8"/>
  <c r="BQ6" i="8"/>
  <c r="BW6" i="8"/>
  <c r="CC6" i="8"/>
  <c r="CI6" i="8"/>
  <c r="L8" i="8"/>
  <c r="X8" i="8"/>
  <c r="AD8" i="8"/>
  <c r="AP8" i="8"/>
  <c r="AV8" i="8"/>
  <c r="BB8" i="8"/>
  <c r="BH8" i="8"/>
  <c r="BN8" i="8"/>
  <c r="BT8" i="8"/>
  <c r="BZ8" i="8"/>
  <c r="CL8" i="8"/>
  <c r="CR8" i="8"/>
  <c r="I8" i="8"/>
  <c r="U8" i="8"/>
  <c r="AA8" i="8"/>
  <c r="AG8" i="8"/>
  <c r="AM8" i="8"/>
  <c r="AS8" i="8"/>
  <c r="AY8" i="8"/>
  <c r="BK8" i="8"/>
  <c r="BQ8" i="8"/>
  <c r="BW8" i="8"/>
  <c r="CC8" i="8"/>
  <c r="CI8" i="8"/>
  <c r="CR10" i="7"/>
  <c r="CO10" i="7"/>
  <c r="CL10" i="7"/>
  <c r="CI10" i="7"/>
  <c r="CF10" i="7"/>
  <c r="CC10" i="7"/>
  <c r="BZ10" i="7"/>
  <c r="BW10" i="7"/>
  <c r="BT10" i="7"/>
  <c r="BQ10" i="7"/>
  <c r="BN10" i="7"/>
  <c r="BK10" i="7"/>
  <c r="BH10" i="7"/>
  <c r="BE10" i="7"/>
  <c r="BB10" i="7"/>
  <c r="AY10" i="7"/>
  <c r="AV10" i="7"/>
  <c r="AS10" i="7"/>
  <c r="AP10" i="7"/>
  <c r="AM10" i="7"/>
  <c r="AJ10" i="7"/>
  <c r="AG10" i="7"/>
  <c r="AD10" i="7"/>
  <c r="AA10" i="7"/>
  <c r="X10" i="7"/>
  <c r="U10" i="7"/>
  <c r="R10" i="7"/>
  <c r="O10" i="7"/>
  <c r="L10" i="7"/>
  <c r="I10" i="7"/>
  <c r="F10" i="7"/>
  <c r="CR9" i="7"/>
  <c r="CO9" i="7"/>
  <c r="CL9" i="7"/>
  <c r="CI9" i="7"/>
  <c r="CF9" i="7"/>
  <c r="CC9" i="7"/>
  <c r="BZ9" i="7"/>
  <c r="BW9" i="7"/>
  <c r="BT9" i="7"/>
  <c r="BQ9" i="7"/>
  <c r="BN9" i="7"/>
  <c r="BK9" i="7"/>
  <c r="BH9" i="7"/>
  <c r="BE9" i="7"/>
  <c r="BB9" i="7"/>
  <c r="AY9" i="7"/>
  <c r="AV9" i="7"/>
  <c r="AS9" i="7"/>
  <c r="AP9" i="7"/>
  <c r="AM9" i="7"/>
  <c r="AJ9" i="7"/>
  <c r="AG9" i="7"/>
  <c r="AD9" i="7"/>
  <c r="AA9" i="7"/>
  <c r="X9" i="7"/>
  <c r="U9" i="7"/>
  <c r="R9" i="7"/>
  <c r="O9" i="7"/>
  <c r="L9" i="7"/>
  <c r="I9" i="7"/>
  <c r="F9" i="7"/>
  <c r="F8" i="7"/>
  <c r="CL8" i="7" s="1"/>
  <c r="F7" i="7"/>
  <c r="CO7" i="7" s="1"/>
  <c r="F6" i="7"/>
  <c r="CF6" i="7" s="1"/>
  <c r="F5" i="7"/>
  <c r="CR5" i="7" s="1"/>
  <c r="F4" i="7"/>
  <c r="BW4" i="7" s="1"/>
  <c r="F3" i="7"/>
  <c r="CL3" i="7" s="1"/>
  <c r="CR10" i="6"/>
  <c r="CO10" i="6"/>
  <c r="CL10" i="6"/>
  <c r="CI10" i="6"/>
  <c r="CF10" i="6"/>
  <c r="CC10" i="6"/>
  <c r="BZ10" i="6"/>
  <c r="BW10" i="6"/>
  <c r="BT10" i="6"/>
  <c r="BQ10" i="6"/>
  <c r="BN10" i="6"/>
  <c r="BK10" i="6"/>
  <c r="BH10" i="6"/>
  <c r="BE10" i="6"/>
  <c r="BB10" i="6"/>
  <c r="AY10" i="6"/>
  <c r="AV10" i="6"/>
  <c r="AS10" i="6"/>
  <c r="AP10" i="6"/>
  <c r="AM10" i="6"/>
  <c r="AJ10" i="6"/>
  <c r="AG10" i="6"/>
  <c r="AD10" i="6"/>
  <c r="AA10" i="6"/>
  <c r="X10" i="6"/>
  <c r="U10" i="6"/>
  <c r="R10" i="6"/>
  <c r="O10" i="6"/>
  <c r="L10" i="6"/>
  <c r="I10" i="6"/>
  <c r="F10" i="6"/>
  <c r="CR9" i="6"/>
  <c r="CO9" i="6"/>
  <c r="CL9" i="6"/>
  <c r="CI9" i="6"/>
  <c r="CF9" i="6"/>
  <c r="CC9" i="6"/>
  <c r="BZ9" i="6"/>
  <c r="BW9" i="6"/>
  <c r="BT9" i="6"/>
  <c r="BQ9" i="6"/>
  <c r="BN9" i="6"/>
  <c r="BK9" i="6"/>
  <c r="BH9" i="6"/>
  <c r="BE9" i="6"/>
  <c r="BB9" i="6"/>
  <c r="AY9" i="6"/>
  <c r="AV9" i="6"/>
  <c r="AS9" i="6"/>
  <c r="AP9" i="6"/>
  <c r="AM9" i="6"/>
  <c r="AJ9" i="6"/>
  <c r="AG9" i="6"/>
  <c r="AD9" i="6"/>
  <c r="AA9" i="6"/>
  <c r="X9" i="6"/>
  <c r="U9" i="6"/>
  <c r="R9" i="6"/>
  <c r="O9" i="6"/>
  <c r="L9" i="6"/>
  <c r="I9" i="6"/>
  <c r="F9" i="6"/>
  <c r="F8" i="6"/>
  <c r="CL8" i="6" s="1"/>
  <c r="F7" i="6"/>
  <c r="CO7" i="6" s="1"/>
  <c r="F6" i="6"/>
  <c r="CR6" i="6" s="1"/>
  <c r="F5" i="6"/>
  <c r="CR5" i="6" s="1"/>
  <c r="F4" i="6"/>
  <c r="CO4" i="6" s="1"/>
  <c r="F3" i="6"/>
  <c r="CI3" i="6" s="1"/>
  <c r="CR10" i="5"/>
  <c r="CO10" i="5"/>
  <c r="CL10" i="5"/>
  <c r="CI10" i="5"/>
  <c r="CF10" i="5"/>
  <c r="CC10" i="5"/>
  <c r="BZ10" i="5"/>
  <c r="BW10" i="5"/>
  <c r="BT10" i="5"/>
  <c r="BQ10" i="5"/>
  <c r="BN10" i="5"/>
  <c r="BK10" i="5"/>
  <c r="BH10" i="5"/>
  <c r="BE10" i="5"/>
  <c r="BB10" i="5"/>
  <c r="AY10" i="5"/>
  <c r="AV10" i="5"/>
  <c r="AS10" i="5"/>
  <c r="AP10" i="5"/>
  <c r="AM10" i="5"/>
  <c r="AJ10" i="5"/>
  <c r="AG10" i="5"/>
  <c r="AD10" i="5"/>
  <c r="AA10" i="5"/>
  <c r="X10" i="5"/>
  <c r="U10" i="5"/>
  <c r="R10" i="5"/>
  <c r="O10" i="5"/>
  <c r="L10" i="5"/>
  <c r="I10" i="5"/>
  <c r="F10" i="5"/>
  <c r="CR9" i="5"/>
  <c r="CO9" i="5"/>
  <c r="CL9" i="5"/>
  <c r="CI9" i="5"/>
  <c r="CF9" i="5"/>
  <c r="CC9" i="5"/>
  <c r="BZ9" i="5"/>
  <c r="BW9" i="5"/>
  <c r="BT9" i="5"/>
  <c r="BQ9" i="5"/>
  <c r="BN9" i="5"/>
  <c r="BK9" i="5"/>
  <c r="BH9" i="5"/>
  <c r="BE9" i="5"/>
  <c r="BB9" i="5"/>
  <c r="AY9" i="5"/>
  <c r="AV9" i="5"/>
  <c r="AS9" i="5"/>
  <c r="AP9" i="5"/>
  <c r="AM9" i="5"/>
  <c r="AJ9" i="5"/>
  <c r="AG9" i="5"/>
  <c r="AD9" i="5"/>
  <c r="AA9" i="5"/>
  <c r="X9" i="5"/>
  <c r="U9" i="5"/>
  <c r="R9" i="5"/>
  <c r="O9" i="5"/>
  <c r="L9" i="5"/>
  <c r="I9" i="5"/>
  <c r="F9" i="5"/>
  <c r="F8" i="5"/>
  <c r="BZ8" i="5" s="1"/>
  <c r="F7" i="5"/>
  <c r="CO7" i="5" s="1"/>
  <c r="F6" i="5"/>
  <c r="CL6" i="5" s="1"/>
  <c r="F5" i="5"/>
  <c r="CO5" i="5" s="1"/>
  <c r="F4" i="5"/>
  <c r="CR4" i="5" s="1"/>
  <c r="F3" i="5"/>
  <c r="CO3" i="5" s="1"/>
  <c r="G11" i="10" l="1"/>
  <c r="CM13" i="15"/>
  <c r="CM11" i="15"/>
  <c r="G13" i="10"/>
  <c r="M11" i="10"/>
  <c r="J11" i="10"/>
  <c r="M13" i="10"/>
  <c r="J13" i="10"/>
  <c r="AG3" i="6"/>
  <c r="CM11" i="16"/>
  <c r="P13" i="16"/>
  <c r="AN11" i="16"/>
  <c r="AK13" i="16"/>
  <c r="CG11" i="16"/>
  <c r="AK11" i="16"/>
  <c r="CJ13" i="16"/>
  <c r="AN13" i="16"/>
  <c r="M11" i="16"/>
  <c r="BF13" i="16"/>
  <c r="S13" i="16"/>
  <c r="Y13" i="16"/>
  <c r="AK11" i="17"/>
  <c r="BC13" i="17"/>
  <c r="AZ13" i="17"/>
  <c r="S13" i="17"/>
  <c r="BI13" i="17"/>
  <c r="AK13" i="17"/>
  <c r="AB13" i="17"/>
  <c r="AQ13" i="17"/>
  <c r="CM13" i="17"/>
  <c r="BR13" i="17"/>
  <c r="BL11" i="17"/>
  <c r="AE13" i="17"/>
  <c r="P11" i="17"/>
  <c r="CD13" i="16"/>
  <c r="AB13" i="16"/>
  <c r="CG13" i="16"/>
  <c r="AW13" i="16"/>
  <c r="G13" i="16"/>
  <c r="CP13" i="16"/>
  <c r="CP14" i="16" s="1"/>
  <c r="AQ11" i="16"/>
  <c r="AT13" i="16"/>
  <c r="P11" i="16"/>
  <c r="AT11" i="16"/>
  <c r="BU13" i="16"/>
  <c r="AQ13" i="16"/>
  <c r="CJ11" i="16"/>
  <c r="CM13" i="16"/>
  <c r="CD11" i="16"/>
  <c r="BX13" i="16"/>
  <c r="BO13" i="16"/>
  <c r="BI11" i="16"/>
  <c r="BF11" i="16"/>
  <c r="AE11" i="16"/>
  <c r="Y11" i="16"/>
  <c r="V11" i="16"/>
  <c r="J13" i="16"/>
  <c r="G11" i="16"/>
  <c r="J11" i="16"/>
  <c r="BO11" i="16"/>
  <c r="BI13" i="16"/>
  <c r="AE13" i="16"/>
  <c r="BX11" i="16"/>
  <c r="AB11" i="16"/>
  <c r="AW11" i="16"/>
  <c r="M13" i="16"/>
  <c r="CP11" i="16"/>
  <c r="G11" i="17"/>
  <c r="G13" i="17"/>
  <c r="BO11" i="17"/>
  <c r="AQ11" i="17"/>
  <c r="CP11" i="17"/>
  <c r="BU11" i="17"/>
  <c r="V11" i="17"/>
  <c r="BF13" i="17"/>
  <c r="AB11" i="17"/>
  <c r="CM11" i="17"/>
  <c r="AH13" i="17"/>
  <c r="AT11" i="17"/>
  <c r="CD13" i="17"/>
  <c r="CG11" i="17"/>
  <c r="AW13" i="17"/>
  <c r="CA11" i="17"/>
  <c r="BR11" i="17"/>
  <c r="BX11" i="17"/>
  <c r="AE11" i="17"/>
  <c r="CJ11" i="17"/>
  <c r="AN13" i="17"/>
  <c r="M11" i="17"/>
  <c r="Y11" i="17"/>
  <c r="BO13" i="17"/>
  <c r="BI11" i="17"/>
  <c r="AN11" i="17"/>
  <c r="V13" i="17"/>
  <c r="M13" i="17"/>
  <c r="J13" i="17"/>
  <c r="CG13" i="17"/>
  <c r="CD11" i="17"/>
  <c r="BF11" i="17"/>
  <c r="AH11" i="17"/>
  <c r="J11" i="17"/>
  <c r="AW11" i="17"/>
  <c r="BX13" i="17"/>
  <c r="CA13" i="17"/>
  <c r="AZ11" i="17"/>
  <c r="CP13" i="17"/>
  <c r="CP14" i="17" s="1"/>
  <c r="AT13" i="17"/>
  <c r="BU13" i="17"/>
  <c r="Y13" i="17"/>
  <c r="CP13" i="18"/>
  <c r="CP14" i="18" s="1"/>
  <c r="AQ13" i="18"/>
  <c r="AN11" i="18"/>
  <c r="AK11" i="15"/>
  <c r="CP11" i="15"/>
  <c r="AZ11" i="16"/>
  <c r="BX11" i="18"/>
  <c r="AB13" i="18"/>
  <c r="BL11" i="18"/>
  <c r="AH13" i="18"/>
  <c r="CM11" i="18"/>
  <c r="P11" i="18"/>
  <c r="CA11" i="18"/>
  <c r="Y13" i="18"/>
  <c r="AB11" i="18"/>
  <c r="AT11" i="18"/>
  <c r="Y11" i="18"/>
  <c r="CM13" i="18"/>
  <c r="CF4" i="5"/>
  <c r="R3" i="6"/>
  <c r="CG13" i="15"/>
  <c r="BO11" i="15"/>
  <c r="V13" i="15"/>
  <c r="CA13" i="18"/>
  <c r="BC13" i="18"/>
  <c r="AE13" i="18"/>
  <c r="G11" i="18"/>
  <c r="BR11" i="18"/>
  <c r="V11" i="18"/>
  <c r="AQ11" i="18"/>
  <c r="CD13" i="18"/>
  <c r="BF13" i="18"/>
  <c r="CG11" i="18"/>
  <c r="BI11" i="18"/>
  <c r="AK11" i="18"/>
  <c r="BO13" i="18"/>
  <c r="CJ11" i="18"/>
  <c r="AN13" i="18"/>
  <c r="BU13" i="18"/>
  <c r="AW13" i="18"/>
  <c r="CP11" i="18"/>
  <c r="M11" i="18"/>
  <c r="AW11" i="15"/>
  <c r="P13" i="15"/>
  <c r="BX13" i="18"/>
  <c r="AH11" i="18"/>
  <c r="AH13" i="16"/>
  <c r="BC13" i="16"/>
  <c r="BL13" i="16"/>
  <c r="BR13" i="16"/>
  <c r="V13" i="16"/>
  <c r="S11" i="16"/>
  <c r="CA13" i="16"/>
  <c r="BU11" i="16"/>
  <c r="Y13" i="15"/>
  <c r="S11" i="15"/>
  <c r="CG11" i="15"/>
  <c r="G11" i="15"/>
  <c r="AN11" i="15"/>
  <c r="J13" i="15"/>
  <c r="BR11" i="15"/>
  <c r="AH13" i="15"/>
  <c r="BC13" i="15"/>
  <c r="BI13" i="15"/>
  <c r="M11" i="15"/>
  <c r="CJ13" i="15"/>
  <c r="CA13" i="15"/>
  <c r="BF13" i="15"/>
  <c r="G13" i="15"/>
  <c r="CO3" i="7"/>
  <c r="L7" i="7"/>
  <c r="R7" i="7"/>
  <c r="O5" i="7"/>
  <c r="BK5" i="7"/>
  <c r="BU11" i="18"/>
  <c r="BC11" i="18"/>
  <c r="AZ11" i="18"/>
  <c r="AT13" i="18"/>
  <c r="S11" i="18"/>
  <c r="S13" i="18"/>
  <c r="J13" i="18"/>
  <c r="CG13" i="18"/>
  <c r="BI13" i="18"/>
  <c r="AK13" i="18"/>
  <c r="M13" i="18"/>
  <c r="CD11" i="18"/>
  <c r="BF11" i="18"/>
  <c r="J11" i="18"/>
  <c r="AE11" i="18"/>
  <c r="CJ13" i="18"/>
  <c r="BL13" i="18"/>
  <c r="P13" i="18"/>
  <c r="G13" i="18"/>
  <c r="AW11" i="18"/>
  <c r="BR13" i="18"/>
  <c r="V13" i="18"/>
  <c r="BU11" i="15"/>
  <c r="BL11" i="15"/>
  <c r="AT11" i="15"/>
  <c r="AT13" i="15"/>
  <c r="AK13" i="15"/>
  <c r="AE11" i="15"/>
  <c r="AE13" i="15"/>
  <c r="P11" i="15"/>
  <c r="M13" i="15"/>
  <c r="J11" i="15"/>
  <c r="AH11" i="15"/>
  <c r="Y11" i="15"/>
  <c r="AZ11" i="15"/>
  <c r="AQ11" i="15"/>
  <c r="AB11" i="15"/>
  <c r="BU13" i="15"/>
  <c r="AW13" i="15"/>
  <c r="S13" i="15"/>
  <c r="CJ11" i="15"/>
  <c r="BF11" i="15"/>
  <c r="V11" i="15"/>
  <c r="CD11" i="15"/>
  <c r="BL13" i="15"/>
  <c r="BR13" i="15"/>
  <c r="BI11" i="15"/>
  <c r="BX13" i="15"/>
  <c r="BO13" i="15"/>
  <c r="BX11" i="15"/>
  <c r="CP11" i="9"/>
  <c r="BR11" i="11"/>
  <c r="CP11" i="10"/>
  <c r="BC13" i="9"/>
  <c r="AV7" i="7"/>
  <c r="BT7" i="7"/>
  <c r="AG7" i="7"/>
  <c r="BZ7" i="7"/>
  <c r="I7" i="7"/>
  <c r="AM7" i="7"/>
  <c r="CL7" i="7"/>
  <c r="AG3" i="7"/>
  <c r="AJ3" i="7"/>
  <c r="AV3" i="7"/>
  <c r="BH3" i="7"/>
  <c r="BH8" i="7"/>
  <c r="U8" i="7"/>
  <c r="X8" i="7"/>
  <c r="AY8" i="7"/>
  <c r="AA8" i="7"/>
  <c r="BN8" i="7"/>
  <c r="O8" i="7"/>
  <c r="AV8" i="7"/>
  <c r="BH3" i="6"/>
  <c r="L3" i="6"/>
  <c r="BW3" i="6"/>
  <c r="BQ3" i="6"/>
  <c r="AM3" i="6"/>
  <c r="BT3" i="6"/>
  <c r="AV3" i="6"/>
  <c r="U3" i="6"/>
  <c r="CO3" i="6"/>
  <c r="L5" i="6"/>
  <c r="AJ6" i="6"/>
  <c r="AG4" i="5"/>
  <c r="CA11" i="16"/>
  <c r="BR11" i="16"/>
  <c r="AZ13" i="16"/>
  <c r="AH11" i="16"/>
  <c r="BC11" i="16"/>
  <c r="BL11" i="16"/>
  <c r="CP13" i="15"/>
  <c r="CP14" i="15" s="1"/>
  <c r="CD13" i="15"/>
  <c r="AZ13" i="15"/>
  <c r="BC11" i="15"/>
  <c r="AZ13" i="18"/>
  <c r="BO11" i="18"/>
  <c r="AQ13" i="15"/>
  <c r="AN13" i="15"/>
  <c r="AB13" i="15"/>
  <c r="CA11" i="15"/>
  <c r="BL13" i="17"/>
  <c r="CJ13" i="17"/>
  <c r="BC11" i="17"/>
  <c r="P13" i="17"/>
  <c r="S11" i="17"/>
  <c r="CM11" i="11"/>
  <c r="AN11" i="9"/>
  <c r="AH11" i="9"/>
  <c r="V13" i="10"/>
  <c r="BX13" i="11"/>
  <c r="BI13" i="11"/>
  <c r="CP11" i="11"/>
  <c r="AT11" i="11"/>
  <c r="CA11" i="11"/>
  <c r="J13" i="12"/>
  <c r="P13" i="9"/>
  <c r="BC11" i="9"/>
  <c r="G11" i="11"/>
  <c r="AQ13" i="11"/>
  <c r="AH11" i="11"/>
  <c r="AZ13" i="11"/>
  <c r="BR13" i="13"/>
  <c r="AE13" i="11"/>
  <c r="BO11" i="11"/>
  <c r="S13" i="11"/>
  <c r="AN13" i="11"/>
  <c r="P11" i="9"/>
  <c r="BX11" i="8"/>
  <c r="CA13" i="8"/>
  <c r="BU11" i="9"/>
  <c r="AQ13" i="9"/>
  <c r="P11" i="11"/>
  <c r="CG13" i="11"/>
  <c r="CD13" i="13"/>
  <c r="CA11" i="8"/>
  <c r="BO13" i="8"/>
  <c r="M11" i="9"/>
  <c r="BO11" i="9"/>
  <c r="CM13" i="9"/>
  <c r="G13" i="9"/>
  <c r="BI13" i="10"/>
  <c r="BO13" i="11"/>
  <c r="AZ11" i="11"/>
  <c r="CG11" i="11"/>
  <c r="AQ11" i="11"/>
  <c r="G13" i="11"/>
  <c r="CG13" i="8"/>
  <c r="Y11" i="9"/>
  <c r="AQ11" i="9"/>
  <c r="BF13" i="9"/>
  <c r="AB11" i="9"/>
  <c r="AH13" i="9"/>
  <c r="BI13" i="9"/>
  <c r="P11" i="10"/>
  <c r="AT13" i="11"/>
  <c r="BF13" i="11"/>
  <c r="CD11" i="11"/>
  <c r="S11" i="11"/>
  <c r="AK13" i="11"/>
  <c r="M13" i="11"/>
  <c r="AW11" i="11"/>
  <c r="Y13" i="11"/>
  <c r="AN11" i="11"/>
  <c r="AE11" i="11"/>
  <c r="J11" i="11"/>
  <c r="P13" i="12"/>
  <c r="BU13" i="13"/>
  <c r="J13" i="13"/>
  <c r="AE13" i="13"/>
  <c r="Y11" i="13"/>
  <c r="CM11" i="13"/>
  <c r="CM13" i="13"/>
  <c r="CD11" i="13"/>
  <c r="AH13" i="13"/>
  <c r="CJ13" i="13"/>
  <c r="S13" i="13"/>
  <c r="AQ11" i="13"/>
  <c r="CP13" i="13"/>
  <c r="CP14" i="13" s="1"/>
  <c r="BU11" i="13"/>
  <c r="CA11" i="13"/>
  <c r="AT13" i="13"/>
  <c r="CA13" i="13"/>
  <c r="AE11" i="13"/>
  <c r="AN11" i="13"/>
  <c r="BI13" i="13"/>
  <c r="M13" i="13"/>
  <c r="CP11" i="13"/>
  <c r="AB11" i="13"/>
  <c r="AK11" i="13"/>
  <c r="V13" i="13"/>
  <c r="AB13" i="13"/>
  <c r="AQ13" i="13"/>
  <c r="Y13" i="13"/>
  <c r="BR11" i="13"/>
  <c r="V11" i="13"/>
  <c r="P11" i="13"/>
  <c r="BL11" i="13"/>
  <c r="CJ11" i="13"/>
  <c r="AT11" i="13"/>
  <c r="BX11" i="13"/>
  <c r="BX13" i="13"/>
  <c r="BF11" i="13"/>
  <c r="J11" i="13"/>
  <c r="BO13" i="13"/>
  <c r="S11" i="13"/>
  <c r="P13" i="13"/>
  <c r="AW11" i="13"/>
  <c r="G11" i="13"/>
  <c r="BL13" i="13"/>
  <c r="AZ13" i="13"/>
  <c r="CG11" i="13"/>
  <c r="AK13" i="13"/>
  <c r="AZ11" i="13"/>
  <c r="AH11" i="13"/>
  <c r="CG13" i="13"/>
  <c r="BF13" i="13"/>
  <c r="BO11" i="13"/>
  <c r="AN13" i="13"/>
  <c r="BC11" i="13"/>
  <c r="BC13" i="13"/>
  <c r="G13" i="13"/>
  <c r="BI11" i="13"/>
  <c r="M11" i="13"/>
  <c r="AW13" i="13"/>
  <c r="S11" i="9"/>
  <c r="AB11" i="8"/>
  <c r="BL11" i="9"/>
  <c r="CJ11" i="9"/>
  <c r="CD13" i="9"/>
  <c r="AW11" i="9"/>
  <c r="AQ11" i="10"/>
  <c r="CP13" i="10"/>
  <c r="CP14" i="10" s="1"/>
  <c r="BL11" i="11"/>
  <c r="CJ13" i="11"/>
  <c r="BC13" i="11"/>
  <c r="Y11" i="11"/>
  <c r="BI11" i="11"/>
  <c r="CD13" i="11"/>
  <c r="AB11" i="11"/>
  <c r="CA13" i="11"/>
  <c r="BX11" i="11"/>
  <c r="CD13" i="12"/>
  <c r="BU13" i="9"/>
  <c r="AB13" i="9"/>
  <c r="BU11" i="8"/>
  <c r="S13" i="9"/>
  <c r="BF11" i="9"/>
  <c r="AW13" i="11"/>
  <c r="AB13" i="12"/>
  <c r="BR13" i="12"/>
  <c r="Y13" i="12"/>
  <c r="AH13" i="12"/>
  <c r="CA11" i="9"/>
  <c r="V11" i="10"/>
  <c r="BU11" i="11"/>
  <c r="V13" i="11"/>
  <c r="P13" i="11"/>
  <c r="BL13" i="11"/>
  <c r="CA13" i="9"/>
  <c r="Y13" i="9"/>
  <c r="BU13" i="11"/>
  <c r="BF11" i="11"/>
  <c r="V11" i="11"/>
  <c r="AB13" i="11"/>
  <c r="AQ11" i="12"/>
  <c r="AN13" i="12"/>
  <c r="BL13" i="12"/>
  <c r="BU11" i="12"/>
  <c r="S11" i="12"/>
  <c r="BF13" i="12"/>
  <c r="V13" i="12"/>
  <c r="CA11" i="12"/>
  <c r="AQ13" i="12"/>
  <c r="AN11" i="12"/>
  <c r="AK11" i="12"/>
  <c r="CA13" i="12"/>
  <c r="AT13" i="12"/>
  <c r="CJ13" i="12"/>
  <c r="BO11" i="12"/>
  <c r="AE13" i="12"/>
  <c r="CJ11" i="12"/>
  <c r="AH11" i="12"/>
  <c r="CG13" i="12"/>
  <c r="CM13" i="12"/>
  <c r="BX13" i="12"/>
  <c r="P11" i="12"/>
  <c r="AB11" i="12"/>
  <c r="BR11" i="12"/>
  <c r="S13" i="12"/>
  <c r="BC13" i="12"/>
  <c r="Y11" i="12"/>
  <c r="BI13" i="12"/>
  <c r="M11" i="12"/>
  <c r="CP13" i="12"/>
  <c r="CP14" i="12" s="1"/>
  <c r="V11" i="12"/>
  <c r="CG11" i="12"/>
  <c r="AK13" i="12"/>
  <c r="AW11" i="12"/>
  <c r="AZ13" i="12"/>
  <c r="AE11" i="12"/>
  <c r="CM11" i="12"/>
  <c r="M13" i="12"/>
  <c r="BU13" i="12"/>
  <c r="BX11" i="12"/>
  <c r="BI11" i="12"/>
  <c r="CD11" i="12"/>
  <c r="G11" i="12"/>
  <c r="AW13" i="12"/>
  <c r="BO13" i="12"/>
  <c r="CP11" i="12"/>
  <c r="BL11" i="12"/>
  <c r="BF11" i="12"/>
  <c r="J11" i="12"/>
  <c r="BC11" i="12"/>
  <c r="G13" i="12"/>
  <c r="AZ11" i="12"/>
  <c r="AT11" i="12"/>
  <c r="S11" i="8"/>
  <c r="AW11" i="8"/>
  <c r="AE11" i="9"/>
  <c r="CG11" i="9"/>
  <c r="V13" i="9"/>
  <c r="AH13" i="11"/>
  <c r="J13" i="11"/>
  <c r="AQ11" i="8"/>
  <c r="AZ11" i="8"/>
  <c r="J13" i="9"/>
  <c r="BI11" i="9"/>
  <c r="AK11" i="9"/>
  <c r="BX13" i="9"/>
  <c r="AT11" i="9"/>
  <c r="AZ11" i="9"/>
  <c r="BR11" i="9"/>
  <c r="AW11" i="10"/>
  <c r="AK11" i="11"/>
  <c r="M11" i="11"/>
  <c r="CG13" i="9"/>
  <c r="M13" i="9"/>
  <c r="J11" i="9"/>
  <c r="CM13" i="11"/>
  <c r="CJ11" i="11"/>
  <c r="BC11" i="11"/>
  <c r="CM11" i="9"/>
  <c r="CP13" i="11"/>
  <c r="CP14" i="11" s="1"/>
  <c r="BR13" i="11"/>
  <c r="BL13" i="9"/>
  <c r="AK13" i="9"/>
  <c r="CD11" i="9"/>
  <c r="G11" i="9"/>
  <c r="S13" i="8"/>
  <c r="BO13" i="9"/>
  <c r="BR13" i="9"/>
  <c r="S13" i="10"/>
  <c r="BL13" i="10"/>
  <c r="Y11" i="10"/>
  <c r="CM11" i="10"/>
  <c r="AB13" i="10"/>
  <c r="CO8" i="7"/>
  <c r="AE13" i="9"/>
  <c r="BX11" i="9"/>
  <c r="AW13" i="10"/>
  <c r="AT13" i="9"/>
  <c r="G13" i="8"/>
  <c r="BO11" i="8"/>
  <c r="CM11" i="8"/>
  <c r="AZ13" i="9"/>
  <c r="AN13" i="9"/>
  <c r="CJ13" i="9"/>
  <c r="CG11" i="10"/>
  <c r="CJ13" i="10"/>
  <c r="AW13" i="9"/>
  <c r="V11" i="9"/>
  <c r="BF13" i="8"/>
  <c r="V11" i="8"/>
  <c r="AE13" i="10"/>
  <c r="BX13" i="10"/>
  <c r="BO11" i="10"/>
  <c r="AK11" i="10"/>
  <c r="AQ13" i="10"/>
  <c r="AB11" i="10"/>
  <c r="AT13" i="10"/>
  <c r="CD13" i="10"/>
  <c r="AT11" i="10"/>
  <c r="BI11" i="10"/>
  <c r="BU11" i="10"/>
  <c r="BX11" i="10"/>
  <c r="AE11" i="10"/>
  <c r="P13" i="10"/>
  <c r="BL11" i="10"/>
  <c r="S11" i="10"/>
  <c r="AZ13" i="10"/>
  <c r="AN13" i="10"/>
  <c r="CJ11" i="10"/>
  <c r="BU13" i="10"/>
  <c r="AH13" i="10"/>
  <c r="BR13" i="10"/>
  <c r="AK13" i="10"/>
  <c r="AZ11" i="10"/>
  <c r="BC11" i="10"/>
  <c r="Y13" i="10"/>
  <c r="CG13" i="10"/>
  <c r="CA13" i="10"/>
  <c r="CD11" i="10"/>
  <c r="CA11" i="10"/>
  <c r="CM13" i="10"/>
  <c r="BO13" i="10"/>
  <c r="BF13" i="10"/>
  <c r="BR11" i="10"/>
  <c r="AN11" i="10"/>
  <c r="BF11" i="10"/>
  <c r="AH11" i="10"/>
  <c r="BC13" i="10"/>
  <c r="BL13" i="8"/>
  <c r="CD11" i="8"/>
  <c r="BX13" i="8"/>
  <c r="BR11" i="8"/>
  <c r="G11" i="8"/>
  <c r="CM13" i="8"/>
  <c r="AQ13" i="8"/>
  <c r="CJ13" i="8"/>
  <c r="AZ13" i="8"/>
  <c r="J11" i="8"/>
  <c r="AE11" i="8"/>
  <c r="CP13" i="8"/>
  <c r="CP14" i="8" s="1"/>
  <c r="CG11" i="8"/>
  <c r="CJ11" i="8"/>
  <c r="Y11" i="8"/>
  <c r="X6" i="7"/>
  <c r="V13" i="8"/>
  <c r="X5" i="7"/>
  <c r="AA6" i="7"/>
  <c r="AH11" i="8"/>
  <c r="BC11" i="8"/>
  <c r="P11" i="8"/>
  <c r="AK13" i="8"/>
  <c r="AH13" i="8"/>
  <c r="BC13" i="8"/>
  <c r="P13" i="8"/>
  <c r="BI11" i="8"/>
  <c r="BL11" i="8"/>
  <c r="M11" i="8"/>
  <c r="CP11" i="8"/>
  <c r="AE13" i="8"/>
  <c r="AK11" i="8"/>
  <c r="J13" i="8"/>
  <c r="CD13" i="8"/>
  <c r="BU13" i="8"/>
  <c r="AW13" i="8"/>
  <c r="BF11" i="8"/>
  <c r="AB13" i="8"/>
  <c r="Y13" i="8"/>
  <c r="AT13" i="8"/>
  <c r="AN13" i="8"/>
  <c r="AN11" i="8"/>
  <c r="BR13" i="8"/>
  <c r="BI13" i="8"/>
  <c r="M13" i="8"/>
  <c r="AT11" i="8"/>
  <c r="BW6" i="7"/>
  <c r="X7" i="7"/>
  <c r="AS6" i="7"/>
  <c r="AJ7" i="7"/>
  <c r="BK7" i="7"/>
  <c r="BQ3" i="7"/>
  <c r="AV6" i="7"/>
  <c r="U7" i="7"/>
  <c r="CR7" i="7"/>
  <c r="BW8" i="7"/>
  <c r="AS3" i="7"/>
  <c r="U3" i="7"/>
  <c r="AY5" i="7"/>
  <c r="CC6" i="7"/>
  <c r="O7" i="7"/>
  <c r="BH7" i="7"/>
  <c r="CF7" i="7"/>
  <c r="AG8" i="7"/>
  <c r="BK8" i="7"/>
  <c r="CR3" i="7"/>
  <c r="I3" i="7"/>
  <c r="BE3" i="7"/>
  <c r="CC3" i="7"/>
  <c r="X3" i="7"/>
  <c r="BT3" i="7"/>
  <c r="L3" i="7"/>
  <c r="CF3" i="7"/>
  <c r="O3" i="7"/>
  <c r="AA3" i="7"/>
  <c r="AM3" i="7"/>
  <c r="AY3" i="7"/>
  <c r="BK3" i="7"/>
  <c r="BW3" i="7"/>
  <c r="CI3" i="7"/>
  <c r="R3" i="7"/>
  <c r="AD3" i="7"/>
  <c r="AP3" i="7"/>
  <c r="BB3" i="7"/>
  <c r="BN3" i="7"/>
  <c r="BZ3" i="7"/>
  <c r="AP4" i="7"/>
  <c r="CI4" i="7"/>
  <c r="X4" i="7"/>
  <c r="AS4" i="7"/>
  <c r="CL4" i="7"/>
  <c r="AD4" i="7"/>
  <c r="BB4" i="7"/>
  <c r="CR4" i="7"/>
  <c r="AJ4" i="7"/>
  <c r="CC4" i="7"/>
  <c r="R4" i="7"/>
  <c r="BN4" i="7"/>
  <c r="BZ4" i="7"/>
  <c r="I4" i="7"/>
  <c r="AG4" i="7"/>
  <c r="BE4" i="7"/>
  <c r="CO4" i="7"/>
  <c r="AV4" i="7"/>
  <c r="U4" i="7"/>
  <c r="BQ4" i="7"/>
  <c r="L4" i="7"/>
  <c r="BH4" i="7"/>
  <c r="BT4" i="7"/>
  <c r="CF4" i="7"/>
  <c r="O4" i="7"/>
  <c r="AA4" i="7"/>
  <c r="AM4" i="7"/>
  <c r="AY4" i="7"/>
  <c r="BK4" i="7"/>
  <c r="AA5" i="7"/>
  <c r="I5" i="7"/>
  <c r="AG5" i="7"/>
  <c r="BW5" i="7"/>
  <c r="AM5" i="7"/>
  <c r="CI5" i="7"/>
  <c r="R5" i="7"/>
  <c r="AD5" i="7"/>
  <c r="AP5" i="7"/>
  <c r="BB5" i="7"/>
  <c r="BN5" i="7"/>
  <c r="BZ5" i="7"/>
  <c r="CL5" i="7"/>
  <c r="U5" i="7"/>
  <c r="AS5" i="7"/>
  <c r="BE5" i="7"/>
  <c r="BQ5" i="7"/>
  <c r="CC5" i="7"/>
  <c r="CO5" i="7"/>
  <c r="L5" i="7"/>
  <c r="AJ5" i="7"/>
  <c r="AV5" i="7"/>
  <c r="BH5" i="7"/>
  <c r="BT5" i="7"/>
  <c r="CF5" i="7"/>
  <c r="AA7" i="7"/>
  <c r="CI7" i="7"/>
  <c r="AY7" i="7"/>
  <c r="BW7" i="7"/>
  <c r="AD7" i="7"/>
  <c r="AP7" i="7"/>
  <c r="BB7" i="7"/>
  <c r="BN7" i="7"/>
  <c r="AS7" i="7"/>
  <c r="BE7" i="7"/>
  <c r="BQ7" i="7"/>
  <c r="CC7" i="7"/>
  <c r="AJ8" i="7"/>
  <c r="CC8" i="7"/>
  <c r="CR8" i="7"/>
  <c r="I8" i="7"/>
  <c r="CF8" i="7"/>
  <c r="AM8" i="7"/>
  <c r="BE8" i="7"/>
  <c r="BQ8" i="7"/>
  <c r="L8" i="7"/>
  <c r="AS8" i="7"/>
  <c r="BT8" i="7"/>
  <c r="CI8" i="7"/>
  <c r="R8" i="7"/>
  <c r="AD8" i="7"/>
  <c r="AP8" i="7"/>
  <c r="BB8" i="7"/>
  <c r="BZ8" i="7"/>
  <c r="AD6" i="7"/>
  <c r="AY6" i="7"/>
  <c r="CI6" i="7"/>
  <c r="O6" i="7"/>
  <c r="AM6" i="7"/>
  <c r="BK6" i="7"/>
  <c r="CR6" i="7"/>
  <c r="R6" i="7"/>
  <c r="BB6" i="7"/>
  <c r="CL6" i="7"/>
  <c r="U6" i="7"/>
  <c r="AG6" i="7"/>
  <c r="BE6" i="7"/>
  <c r="BQ6" i="7"/>
  <c r="CO6" i="7"/>
  <c r="AP6" i="7"/>
  <c r="BN6" i="7"/>
  <c r="BZ6" i="7"/>
  <c r="I6" i="7"/>
  <c r="L6" i="7"/>
  <c r="AJ6" i="7"/>
  <c r="BH6" i="7"/>
  <c r="BT6" i="7"/>
  <c r="AP3" i="6"/>
  <c r="BN3" i="6"/>
  <c r="CL3" i="6"/>
  <c r="I3" i="6"/>
  <c r="BE3" i="6"/>
  <c r="CC3" i="6"/>
  <c r="X3" i="6"/>
  <c r="AJ3" i="6"/>
  <c r="CF3" i="6"/>
  <c r="CR3" i="6"/>
  <c r="AD3" i="6"/>
  <c r="BB3" i="6"/>
  <c r="BZ3" i="6"/>
  <c r="AS3" i="6"/>
  <c r="O3" i="6"/>
  <c r="AA3" i="6"/>
  <c r="AY3" i="6"/>
  <c r="BK3" i="6"/>
  <c r="I5" i="6"/>
  <c r="O5" i="6"/>
  <c r="U5" i="6"/>
  <c r="AA5" i="6"/>
  <c r="AG5" i="6"/>
  <c r="AM5" i="6"/>
  <c r="AS5" i="6"/>
  <c r="AY5" i="6"/>
  <c r="BE5" i="6"/>
  <c r="BK5" i="6"/>
  <c r="BQ5" i="6"/>
  <c r="BW5" i="6"/>
  <c r="CC5" i="6"/>
  <c r="CI5" i="6"/>
  <c r="CO5" i="6"/>
  <c r="R5" i="6"/>
  <c r="X5" i="6"/>
  <c r="AD5" i="6"/>
  <c r="AJ5" i="6"/>
  <c r="AP5" i="6"/>
  <c r="AV5" i="6"/>
  <c r="BB5" i="6"/>
  <c r="BH5" i="6"/>
  <c r="BN5" i="6"/>
  <c r="BT5" i="6"/>
  <c r="BZ5" i="6"/>
  <c r="CF5" i="6"/>
  <c r="CL5" i="6"/>
  <c r="X4" i="6"/>
  <c r="AS4" i="6"/>
  <c r="BH4" i="6"/>
  <c r="CF4" i="6"/>
  <c r="CR4" i="6"/>
  <c r="O4" i="6"/>
  <c r="AD4" i="6"/>
  <c r="BE4" i="6"/>
  <c r="CC4" i="6"/>
  <c r="CI4" i="6"/>
  <c r="L4" i="6"/>
  <c r="R4" i="6"/>
  <c r="AJ4" i="6"/>
  <c r="AP4" i="6"/>
  <c r="AV4" i="6"/>
  <c r="BB4" i="6"/>
  <c r="BN4" i="6"/>
  <c r="BT4" i="6"/>
  <c r="BZ4" i="6"/>
  <c r="CL4" i="6"/>
  <c r="I4" i="6"/>
  <c r="U4" i="6"/>
  <c r="AA4" i="6"/>
  <c r="AG4" i="6"/>
  <c r="AM4" i="6"/>
  <c r="AY4" i="6"/>
  <c r="BK4" i="6"/>
  <c r="BQ4" i="6"/>
  <c r="BW4" i="6"/>
  <c r="AD8" i="6"/>
  <c r="BW8" i="6"/>
  <c r="CI8" i="6"/>
  <c r="AS8" i="6"/>
  <c r="CC8" i="6"/>
  <c r="CR8" i="6"/>
  <c r="I8" i="6"/>
  <c r="O8" i="6"/>
  <c r="U8" i="6"/>
  <c r="AA8" i="6"/>
  <c r="AG8" i="6"/>
  <c r="AM8" i="6"/>
  <c r="AY8" i="6"/>
  <c r="BE8" i="6"/>
  <c r="BK8" i="6"/>
  <c r="BQ8" i="6"/>
  <c r="CO8" i="6"/>
  <c r="L8" i="6"/>
  <c r="R8" i="6"/>
  <c r="X8" i="6"/>
  <c r="AJ8" i="6"/>
  <c r="AP8" i="6"/>
  <c r="AV8" i="6"/>
  <c r="BB8" i="6"/>
  <c r="BH8" i="6"/>
  <c r="BN8" i="6"/>
  <c r="BT8" i="6"/>
  <c r="BZ8" i="6"/>
  <c r="CF8" i="6"/>
  <c r="AV7" i="6"/>
  <c r="BZ7" i="6"/>
  <c r="AJ7" i="6"/>
  <c r="AY7" i="6"/>
  <c r="L7" i="6"/>
  <c r="R7" i="6"/>
  <c r="X7" i="6"/>
  <c r="AD7" i="6"/>
  <c r="AP7" i="6"/>
  <c r="BB7" i="6"/>
  <c r="BH7" i="6"/>
  <c r="BN7" i="6"/>
  <c r="BT7" i="6"/>
  <c r="CF7" i="6"/>
  <c r="CL7" i="6"/>
  <c r="CR7" i="6"/>
  <c r="I7" i="6"/>
  <c r="O7" i="6"/>
  <c r="U7" i="6"/>
  <c r="AA7" i="6"/>
  <c r="AG7" i="6"/>
  <c r="AM7" i="6"/>
  <c r="AS7" i="6"/>
  <c r="BE7" i="6"/>
  <c r="BK7" i="6"/>
  <c r="BQ7" i="6"/>
  <c r="BW7" i="6"/>
  <c r="CC7" i="6"/>
  <c r="CI7" i="6"/>
  <c r="I6" i="6"/>
  <c r="O6" i="6"/>
  <c r="U6" i="6"/>
  <c r="AA6" i="6"/>
  <c r="AG6" i="6"/>
  <c r="AM6" i="6"/>
  <c r="AS6" i="6"/>
  <c r="AY6" i="6"/>
  <c r="BE6" i="6"/>
  <c r="BK6" i="6"/>
  <c r="BQ6" i="6"/>
  <c r="BW6" i="6"/>
  <c r="CC6" i="6"/>
  <c r="CI6" i="6"/>
  <c r="CO6" i="6"/>
  <c r="L6" i="6"/>
  <c r="R6" i="6"/>
  <c r="X6" i="6"/>
  <c r="AD6" i="6"/>
  <c r="AP6" i="6"/>
  <c r="AV6" i="6"/>
  <c r="BB6" i="6"/>
  <c r="BH6" i="6"/>
  <c r="BN6" i="6"/>
  <c r="BT6" i="6"/>
  <c r="BZ6" i="6"/>
  <c r="CF6" i="6"/>
  <c r="CL6" i="6"/>
  <c r="L7" i="5"/>
  <c r="R7" i="5"/>
  <c r="X7" i="5"/>
  <c r="AD7" i="5"/>
  <c r="AJ7" i="5"/>
  <c r="AP7" i="5"/>
  <c r="AV7" i="5"/>
  <c r="BB7" i="5"/>
  <c r="BH7" i="5"/>
  <c r="BN7" i="5"/>
  <c r="BT7" i="5"/>
  <c r="BZ7" i="5"/>
  <c r="CF7" i="5"/>
  <c r="CL7" i="5"/>
  <c r="CR7" i="5"/>
  <c r="I7" i="5"/>
  <c r="O7" i="5"/>
  <c r="U7" i="5"/>
  <c r="AA7" i="5"/>
  <c r="AG7" i="5"/>
  <c r="AM7" i="5"/>
  <c r="AS7" i="5"/>
  <c r="AY7" i="5"/>
  <c r="BE7" i="5"/>
  <c r="BK7" i="5"/>
  <c r="BQ7" i="5"/>
  <c r="BW7" i="5"/>
  <c r="CC7" i="5"/>
  <c r="CI7" i="5"/>
  <c r="I4" i="5"/>
  <c r="O4" i="5"/>
  <c r="U4" i="5"/>
  <c r="AA4" i="5"/>
  <c r="AM4" i="5"/>
  <c r="AS4" i="5"/>
  <c r="AY4" i="5"/>
  <c r="BE4" i="5"/>
  <c r="BK4" i="5"/>
  <c r="BQ4" i="5"/>
  <c r="BW4" i="5"/>
  <c r="CC4" i="5"/>
  <c r="CI4" i="5"/>
  <c r="CO4" i="5"/>
  <c r="L4" i="5"/>
  <c r="R4" i="5"/>
  <c r="X4" i="5"/>
  <c r="AD4" i="5"/>
  <c r="AJ4" i="5"/>
  <c r="AP4" i="5"/>
  <c r="AV4" i="5"/>
  <c r="BB4" i="5"/>
  <c r="BH4" i="5"/>
  <c r="BN4" i="5"/>
  <c r="BT4" i="5"/>
  <c r="BZ4" i="5"/>
  <c r="CL4" i="5"/>
  <c r="AD5" i="5"/>
  <c r="CC5" i="5"/>
  <c r="CR5" i="5"/>
  <c r="U5" i="5"/>
  <c r="AS5" i="5"/>
  <c r="CI5" i="5"/>
  <c r="L5" i="5"/>
  <c r="R5" i="5"/>
  <c r="X5" i="5"/>
  <c r="AJ5" i="5"/>
  <c r="AP5" i="5"/>
  <c r="AV5" i="5"/>
  <c r="BB5" i="5"/>
  <c r="BH5" i="5"/>
  <c r="BN5" i="5"/>
  <c r="BT5" i="5"/>
  <c r="BZ5" i="5"/>
  <c r="CF5" i="5"/>
  <c r="CL5" i="5"/>
  <c r="I5" i="5"/>
  <c r="O5" i="5"/>
  <c r="AA5" i="5"/>
  <c r="AG5" i="5"/>
  <c r="AM5" i="5"/>
  <c r="AY5" i="5"/>
  <c r="BE5" i="5"/>
  <c r="BK5" i="5"/>
  <c r="BQ5" i="5"/>
  <c r="BW5" i="5"/>
  <c r="L3" i="5"/>
  <c r="R3" i="5"/>
  <c r="X3" i="5"/>
  <c r="AD3" i="5"/>
  <c r="AJ3" i="5"/>
  <c r="AP3" i="5"/>
  <c r="AV3" i="5"/>
  <c r="BB3" i="5"/>
  <c r="BH3" i="5"/>
  <c r="BN3" i="5"/>
  <c r="BT3" i="5"/>
  <c r="BZ3" i="5"/>
  <c r="CF3" i="5"/>
  <c r="CL3" i="5"/>
  <c r="CR3" i="5"/>
  <c r="I3" i="5"/>
  <c r="O3" i="5"/>
  <c r="U3" i="5"/>
  <c r="AA3" i="5"/>
  <c r="AG3" i="5"/>
  <c r="AM3" i="5"/>
  <c r="AS3" i="5"/>
  <c r="AY3" i="5"/>
  <c r="BE3" i="5"/>
  <c r="BK3" i="5"/>
  <c r="BQ3" i="5"/>
  <c r="BW3" i="5"/>
  <c r="CC3" i="5"/>
  <c r="CI3" i="5"/>
  <c r="X6" i="5"/>
  <c r="AG6" i="5"/>
  <c r="AS6" i="5"/>
  <c r="BE6" i="5"/>
  <c r="BW6" i="5"/>
  <c r="CC6" i="5"/>
  <c r="CI6" i="5"/>
  <c r="O6" i="5"/>
  <c r="AD6" i="5"/>
  <c r="AJ6" i="5"/>
  <c r="BB6" i="5"/>
  <c r="BK6" i="5"/>
  <c r="BZ6" i="5"/>
  <c r="CF6" i="5"/>
  <c r="CR6" i="5"/>
  <c r="I6" i="5"/>
  <c r="U6" i="5"/>
  <c r="AA6" i="5"/>
  <c r="AM6" i="5"/>
  <c r="AY6" i="5"/>
  <c r="BQ6" i="5"/>
  <c r="CO6" i="5"/>
  <c r="L6" i="5"/>
  <c r="R6" i="5"/>
  <c r="AP6" i="5"/>
  <c r="AV6" i="5"/>
  <c r="BH6" i="5"/>
  <c r="BN6" i="5"/>
  <c r="BT6" i="5"/>
  <c r="O8" i="5"/>
  <c r="X8" i="5"/>
  <c r="AS8" i="5"/>
  <c r="BN8" i="5"/>
  <c r="CC8" i="5"/>
  <c r="CI8" i="5"/>
  <c r="CO8" i="5"/>
  <c r="U8" i="5"/>
  <c r="AD8" i="5"/>
  <c r="AY8" i="5"/>
  <c r="BT8" i="5"/>
  <c r="CF8" i="5"/>
  <c r="CL8" i="5"/>
  <c r="CR8" i="5"/>
  <c r="I8" i="5"/>
  <c r="AA8" i="5"/>
  <c r="AG8" i="5"/>
  <c r="AM8" i="5"/>
  <c r="BE8" i="5"/>
  <c r="BK8" i="5"/>
  <c r="BQ8" i="5"/>
  <c r="BW8" i="5"/>
  <c r="L8" i="5"/>
  <c r="R8" i="5"/>
  <c r="AJ8" i="5"/>
  <c r="AP8" i="5"/>
  <c r="AV8" i="5"/>
  <c r="BB8" i="5"/>
  <c r="BH8" i="5"/>
  <c r="CR10" i="3"/>
  <c r="CO10" i="3"/>
  <c r="CL10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R9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R8" i="3"/>
  <c r="CI7" i="3"/>
  <c r="CO6" i="3"/>
  <c r="CR5" i="3"/>
  <c r="CO4" i="3"/>
  <c r="CO3" i="3"/>
  <c r="V13" i="6" l="1"/>
  <c r="AG4" i="3"/>
  <c r="J13" i="6"/>
  <c r="O4" i="3"/>
  <c r="BT4" i="3"/>
  <c r="BH4" i="3"/>
  <c r="AA4" i="3"/>
  <c r="BZ4" i="3"/>
  <c r="O3" i="3"/>
  <c r="X3" i="3"/>
  <c r="BZ3" i="3"/>
  <c r="BW3" i="3"/>
  <c r="AJ3" i="3"/>
  <c r="L3" i="3"/>
  <c r="AG3" i="3"/>
  <c r="R3" i="3"/>
  <c r="AV3" i="3"/>
  <c r="AB11" i="6"/>
  <c r="CM13" i="6"/>
  <c r="S13" i="6"/>
  <c r="V13" i="7"/>
  <c r="V11" i="6"/>
  <c r="CM11" i="6"/>
  <c r="CJ11" i="6"/>
  <c r="AH11" i="7"/>
  <c r="V11" i="7"/>
  <c r="BO13" i="6"/>
  <c r="AB13" i="7"/>
  <c r="P13" i="6"/>
  <c r="CJ11" i="7"/>
  <c r="BX11" i="7"/>
  <c r="BF13" i="6"/>
  <c r="BC13" i="5"/>
  <c r="AB11" i="7"/>
  <c r="M11" i="7"/>
  <c r="CJ13" i="7"/>
  <c r="AN11" i="7"/>
  <c r="Y13" i="7"/>
  <c r="AK13" i="6"/>
  <c r="AE11" i="6"/>
  <c r="P11" i="6"/>
  <c r="AN11" i="6"/>
  <c r="AQ13" i="6"/>
  <c r="CA13" i="6"/>
  <c r="BL11" i="6"/>
  <c r="BI11" i="7"/>
  <c r="CG11" i="5"/>
  <c r="BL13" i="6"/>
  <c r="AN13" i="6"/>
  <c r="AW13" i="6"/>
  <c r="AH13" i="7"/>
  <c r="AQ11" i="7"/>
  <c r="AE11" i="7"/>
  <c r="CA11" i="6"/>
  <c r="AK11" i="7"/>
  <c r="AZ13" i="6"/>
  <c r="AK11" i="6"/>
  <c r="M11" i="6"/>
  <c r="G11" i="7"/>
  <c r="G13" i="7"/>
  <c r="Y11" i="7"/>
  <c r="CG13" i="7"/>
  <c r="J13" i="7"/>
  <c r="CD11" i="7"/>
  <c r="AW13" i="7"/>
  <c r="CD13" i="7"/>
  <c r="AK13" i="7"/>
  <c r="CP13" i="7"/>
  <c r="CP14" i="7" s="1"/>
  <c r="BR11" i="7"/>
  <c r="AW11" i="7"/>
  <c r="BC13" i="7"/>
  <c r="BI13" i="7"/>
  <c r="M13" i="7"/>
  <c r="AT11" i="7"/>
  <c r="BC11" i="7"/>
  <c r="AE13" i="7"/>
  <c r="BU11" i="7"/>
  <c r="J11" i="7"/>
  <c r="AQ13" i="7"/>
  <c r="BR13" i="7"/>
  <c r="P11" i="7"/>
  <c r="AT13" i="7"/>
  <c r="BF11" i="7"/>
  <c r="CM11" i="7"/>
  <c r="S13" i="7"/>
  <c r="AZ11" i="7"/>
  <c r="CA11" i="7"/>
  <c r="BL11" i="7"/>
  <c r="BU13" i="7"/>
  <c r="CA13" i="7"/>
  <c r="BL13" i="7"/>
  <c r="BO11" i="7"/>
  <c r="CG11" i="7"/>
  <c r="AZ13" i="7"/>
  <c r="AN13" i="7"/>
  <c r="P13" i="7"/>
  <c r="CP11" i="7"/>
  <c r="BX13" i="7"/>
  <c r="CM13" i="7"/>
  <c r="BO13" i="7"/>
  <c r="BF13" i="7"/>
  <c r="S11" i="7"/>
  <c r="AE13" i="6"/>
  <c r="AQ11" i="5"/>
  <c r="BL13" i="5"/>
  <c r="AQ13" i="5"/>
  <c r="BI11" i="5"/>
  <c r="AZ11" i="5"/>
  <c r="AB11" i="5"/>
  <c r="CM11" i="5"/>
  <c r="M13" i="6"/>
  <c r="BU11" i="6"/>
  <c r="CG13" i="6"/>
  <c r="BR13" i="6"/>
  <c r="BC13" i="6"/>
  <c r="CP11" i="6"/>
  <c r="BI13" i="6"/>
  <c r="BX13" i="6"/>
  <c r="AT11" i="6"/>
  <c r="J11" i="6"/>
  <c r="BF11" i="6"/>
  <c r="CD13" i="6"/>
  <c r="BO11" i="6"/>
  <c r="AQ11" i="6"/>
  <c r="S11" i="6"/>
  <c r="CG13" i="5"/>
  <c r="CA11" i="5"/>
  <c r="AE13" i="5"/>
  <c r="AZ11" i="6"/>
  <c r="CJ13" i="6"/>
  <c r="Y11" i="6"/>
  <c r="G11" i="6"/>
  <c r="AB13" i="6"/>
  <c r="AH13" i="6"/>
  <c r="Y13" i="6"/>
  <c r="CD11" i="6"/>
  <c r="AH11" i="6"/>
  <c r="CP13" i="6"/>
  <c r="CP14" i="6" s="1"/>
  <c r="AT13" i="6"/>
  <c r="BL11" i="5"/>
  <c r="BX11" i="6"/>
  <c r="BC11" i="6"/>
  <c r="AW11" i="6"/>
  <c r="CG11" i="6"/>
  <c r="BI11" i="6"/>
  <c r="AN11" i="5"/>
  <c r="G13" i="6"/>
  <c r="BU13" i="6"/>
  <c r="BR11" i="6"/>
  <c r="CP13" i="5"/>
  <c r="CP14" i="5" s="1"/>
  <c r="AW11" i="5"/>
  <c r="CD11" i="5"/>
  <c r="CA13" i="5"/>
  <c r="BR11" i="5"/>
  <c r="V11" i="5"/>
  <c r="G11" i="5"/>
  <c r="BF11" i="5"/>
  <c r="J11" i="5"/>
  <c r="BC11" i="5"/>
  <c r="BX11" i="5"/>
  <c r="BU11" i="5"/>
  <c r="BU13" i="5"/>
  <c r="AW13" i="5"/>
  <c r="Y11" i="5"/>
  <c r="Y13" i="5"/>
  <c r="CP11" i="5"/>
  <c r="AT11" i="5"/>
  <c r="AK13" i="5"/>
  <c r="AK11" i="5"/>
  <c r="AH11" i="5"/>
  <c r="S11" i="5"/>
  <c r="CJ11" i="5"/>
  <c r="AE11" i="5"/>
  <c r="CM13" i="5"/>
  <c r="M11" i="5"/>
  <c r="G13" i="5"/>
  <c r="P11" i="5"/>
  <c r="BF13" i="5"/>
  <c r="CJ13" i="5"/>
  <c r="BO11" i="5"/>
  <c r="BX13" i="5"/>
  <c r="I3" i="3"/>
  <c r="I7" i="3"/>
  <c r="BO13" i="5"/>
  <c r="S13" i="5"/>
  <c r="AZ13" i="5"/>
  <c r="P13" i="5"/>
  <c r="AH13" i="5"/>
  <c r="AB13" i="5"/>
  <c r="BI13" i="5"/>
  <c r="M13" i="5"/>
  <c r="AT13" i="5"/>
  <c r="J13" i="5"/>
  <c r="CD13" i="5"/>
  <c r="AN13" i="5"/>
  <c r="BR13" i="5"/>
  <c r="V13" i="5"/>
  <c r="I5" i="3"/>
  <c r="O5" i="3"/>
  <c r="U5" i="3"/>
  <c r="AA5" i="3"/>
  <c r="AG5" i="3"/>
  <c r="AM5" i="3"/>
  <c r="AS5" i="3"/>
  <c r="AY5" i="3"/>
  <c r="BE5" i="3"/>
  <c r="BK5" i="3"/>
  <c r="BQ5" i="3"/>
  <c r="BW5" i="3"/>
  <c r="CC5" i="3"/>
  <c r="CI5" i="3"/>
  <c r="CO5" i="3"/>
  <c r="L5" i="3"/>
  <c r="R5" i="3"/>
  <c r="X5" i="3"/>
  <c r="AD5" i="3"/>
  <c r="AJ5" i="3"/>
  <c r="AP5" i="3"/>
  <c r="AV5" i="3"/>
  <c r="BB5" i="3"/>
  <c r="BH5" i="3"/>
  <c r="BN5" i="3"/>
  <c r="BT5" i="3"/>
  <c r="BZ5" i="3"/>
  <c r="CF5" i="3"/>
  <c r="CL5" i="3"/>
  <c r="L4" i="3"/>
  <c r="R4" i="3"/>
  <c r="X4" i="3"/>
  <c r="AD4" i="3"/>
  <c r="AJ4" i="3"/>
  <c r="AP4" i="3"/>
  <c r="AV4" i="3"/>
  <c r="BB4" i="3"/>
  <c r="BN4" i="3"/>
  <c r="CF4" i="3"/>
  <c r="CL4" i="3"/>
  <c r="CR4" i="3"/>
  <c r="I4" i="3"/>
  <c r="U4" i="3"/>
  <c r="AM4" i="3"/>
  <c r="AS4" i="3"/>
  <c r="AY4" i="3"/>
  <c r="BE4" i="3"/>
  <c r="BK4" i="3"/>
  <c r="BQ4" i="3"/>
  <c r="BW4" i="3"/>
  <c r="CC4" i="3"/>
  <c r="CI4" i="3"/>
  <c r="R6" i="3"/>
  <c r="AM6" i="3"/>
  <c r="BH6" i="3"/>
  <c r="BN6" i="3"/>
  <c r="BT6" i="3"/>
  <c r="BZ6" i="3"/>
  <c r="X6" i="3"/>
  <c r="AY6" i="3"/>
  <c r="BK6" i="3"/>
  <c r="BQ6" i="3"/>
  <c r="BW6" i="3"/>
  <c r="L6" i="3"/>
  <c r="AD6" i="3"/>
  <c r="AJ6" i="3"/>
  <c r="AP6" i="3"/>
  <c r="AV6" i="3"/>
  <c r="BB6" i="3"/>
  <c r="CF6" i="3"/>
  <c r="CL6" i="3"/>
  <c r="CR6" i="3"/>
  <c r="I6" i="3"/>
  <c r="O6" i="3"/>
  <c r="U6" i="3"/>
  <c r="AA6" i="3"/>
  <c r="AG6" i="3"/>
  <c r="AS6" i="3"/>
  <c r="BE6" i="3"/>
  <c r="CC6" i="3"/>
  <c r="CI6" i="3"/>
  <c r="R7" i="3"/>
  <c r="AJ7" i="3"/>
  <c r="AY7" i="3"/>
  <c r="BW7" i="3"/>
  <c r="CF7" i="3"/>
  <c r="CO7" i="3"/>
  <c r="O7" i="3"/>
  <c r="X7" i="3"/>
  <c r="AM7" i="3"/>
  <c r="BB7" i="3"/>
  <c r="BZ7" i="3"/>
  <c r="CL7" i="3"/>
  <c r="L7" i="3"/>
  <c r="AD7" i="3"/>
  <c r="AP7" i="3"/>
  <c r="AV7" i="3"/>
  <c r="BH7" i="3"/>
  <c r="BN7" i="3"/>
  <c r="BT7" i="3"/>
  <c r="CR7" i="3"/>
  <c r="U7" i="3"/>
  <c r="AA7" i="3"/>
  <c r="AG7" i="3"/>
  <c r="AS7" i="3"/>
  <c r="BE7" i="3"/>
  <c r="BK7" i="3"/>
  <c r="BQ7" i="3"/>
  <c r="CC7" i="3"/>
  <c r="AM3" i="3"/>
  <c r="BE3" i="3"/>
  <c r="BQ3" i="3"/>
  <c r="CI3" i="3"/>
  <c r="U3" i="3"/>
  <c r="AA3" i="3"/>
  <c r="AS3" i="3"/>
  <c r="AY3" i="3"/>
  <c r="BK3" i="3"/>
  <c r="CC3" i="3"/>
  <c r="AD3" i="3"/>
  <c r="AP3" i="3"/>
  <c r="BB3" i="3"/>
  <c r="BH3" i="3"/>
  <c r="BN3" i="3"/>
  <c r="BT3" i="3"/>
  <c r="CF3" i="3"/>
  <c r="CL3" i="3"/>
  <c r="CR3" i="3"/>
  <c r="AA8" i="3"/>
  <c r="CL8" i="3"/>
  <c r="I8" i="3"/>
  <c r="O8" i="3"/>
  <c r="U8" i="3"/>
  <c r="AG8" i="3"/>
  <c r="AM8" i="3"/>
  <c r="AS8" i="3"/>
  <c r="AY8" i="3"/>
  <c r="BE8" i="3"/>
  <c r="BK8" i="3"/>
  <c r="BQ8" i="3"/>
  <c r="BW8" i="3"/>
  <c r="CC8" i="3"/>
  <c r="CI8" i="3"/>
  <c r="CO8" i="3"/>
  <c r="L8" i="3"/>
  <c r="R8" i="3"/>
  <c r="X8" i="3"/>
  <c r="AD8" i="3"/>
  <c r="AJ8" i="3"/>
  <c r="AP8" i="3"/>
  <c r="AV8" i="3"/>
  <c r="BB8" i="3"/>
  <c r="BH8" i="3"/>
  <c r="BN8" i="3"/>
  <c r="BT8" i="3"/>
  <c r="BZ8" i="3"/>
  <c r="CF8" i="3"/>
  <c r="BU13" i="3" l="1"/>
  <c r="V11" i="3"/>
  <c r="M11" i="3"/>
  <c r="AQ11" i="3"/>
  <c r="M13" i="3"/>
  <c r="J11" i="3"/>
  <c r="AZ13" i="3"/>
  <c r="AK11" i="3"/>
  <c r="Y13" i="3"/>
  <c r="BC13" i="3"/>
  <c r="CM11" i="3"/>
  <c r="S11" i="3"/>
  <c r="BX13" i="3"/>
  <c r="AB13" i="3"/>
  <c r="BO11" i="3"/>
  <c r="BF11" i="3"/>
  <c r="AW11" i="3"/>
  <c r="V13" i="3"/>
  <c r="BI13" i="3"/>
  <c r="BO13" i="3"/>
  <c r="CP13" i="3"/>
  <c r="CP14" i="3" s="1"/>
  <c r="P11" i="3"/>
  <c r="CA13" i="3"/>
  <c r="BC11" i="3"/>
  <c r="AE13" i="3"/>
  <c r="BR13" i="3"/>
  <c r="AN13" i="3"/>
  <c r="CG13" i="3"/>
  <c r="AT13" i="3"/>
  <c r="BR11" i="3"/>
  <c r="BX11" i="3"/>
  <c r="CM13" i="3"/>
  <c r="CP11" i="3"/>
  <c r="BL13" i="3"/>
  <c r="AK13" i="3"/>
  <c r="CJ13" i="3"/>
  <c r="AT11" i="3"/>
  <c r="CD11" i="3"/>
  <c r="BF13" i="3"/>
  <c r="AH11" i="3"/>
  <c r="J13" i="3"/>
  <c r="BU11" i="3"/>
  <c r="Y11" i="3"/>
  <c r="G13" i="3"/>
  <c r="AQ13" i="3"/>
  <c r="BI11" i="3"/>
  <c r="P13" i="3"/>
  <c r="CA11" i="3"/>
  <c r="AE11" i="3"/>
  <c r="G11" i="3"/>
  <c r="AW13" i="3"/>
  <c r="S13" i="3"/>
  <c r="CG11" i="3"/>
  <c r="CD13" i="3"/>
  <c r="AH13" i="3"/>
  <c r="BL11" i="3"/>
  <c r="CJ11" i="3"/>
  <c r="AZ11" i="3"/>
  <c r="AN11" i="3"/>
  <c r="AB11" i="3"/>
  <c r="R10" i="2"/>
  <c r="R9" i="2"/>
  <c r="F9" i="2" l="1"/>
  <c r="F10" i="2"/>
  <c r="CR10" i="2" l="1"/>
  <c r="CO10" i="2"/>
  <c r="CL10" i="2"/>
  <c r="CI10" i="2"/>
  <c r="CF10" i="2"/>
  <c r="CC10" i="2"/>
  <c r="BZ10" i="2"/>
  <c r="BW10" i="2"/>
  <c r="BT10" i="2"/>
  <c r="BQ10" i="2"/>
  <c r="BN10" i="2"/>
  <c r="BK10" i="2"/>
  <c r="BH10" i="2"/>
  <c r="BE10" i="2"/>
  <c r="BB10" i="2"/>
  <c r="AY10" i="2"/>
  <c r="AV10" i="2"/>
  <c r="AS10" i="2"/>
  <c r="AP10" i="2"/>
  <c r="AM10" i="2"/>
  <c r="AJ10" i="2"/>
  <c r="AG10" i="2"/>
  <c r="AD10" i="2"/>
  <c r="AA10" i="2"/>
  <c r="X10" i="2"/>
  <c r="U10" i="2"/>
  <c r="O10" i="2"/>
  <c r="L10" i="2"/>
  <c r="I10" i="2"/>
  <c r="CR9" i="2"/>
  <c r="CO9" i="2"/>
  <c r="CL9" i="2"/>
  <c r="CI9" i="2"/>
  <c r="CF9" i="2"/>
  <c r="CC9" i="2"/>
  <c r="BZ9" i="2"/>
  <c r="BW9" i="2"/>
  <c r="BT9" i="2"/>
  <c r="BQ9" i="2"/>
  <c r="BN9" i="2"/>
  <c r="BK9" i="2"/>
  <c r="BH9" i="2"/>
  <c r="BE9" i="2"/>
  <c r="BB9" i="2"/>
  <c r="AY9" i="2"/>
  <c r="AV9" i="2"/>
  <c r="AS9" i="2"/>
  <c r="AP9" i="2"/>
  <c r="AM9" i="2"/>
  <c r="AJ9" i="2"/>
  <c r="AG9" i="2"/>
  <c r="AD9" i="2"/>
  <c r="AA9" i="2"/>
  <c r="X9" i="2"/>
  <c r="U9" i="2"/>
  <c r="O9" i="2"/>
  <c r="L9" i="2"/>
  <c r="I9" i="2"/>
  <c r="CR8" i="2"/>
  <c r="CO8" i="2"/>
  <c r="CR7" i="2"/>
  <c r="CR6" i="2"/>
  <c r="CO6" i="2"/>
  <c r="CR5" i="2"/>
  <c r="CO5" i="2"/>
  <c r="CR4" i="2"/>
  <c r="CR3" i="2"/>
  <c r="CO3" i="2"/>
  <c r="P13" i="2" l="1"/>
  <c r="P14" i="2" s="1"/>
  <c r="P11" i="2"/>
  <c r="P12" i="2" s="1"/>
  <c r="AN13" i="2"/>
  <c r="AN11" i="2"/>
  <c r="AN12" i="2" s="1"/>
  <c r="CP11" i="2"/>
  <c r="CP13" i="2"/>
  <c r="CP14" i="2" s="1"/>
  <c r="BR11" i="2"/>
  <c r="BR12" i="2" s="1"/>
  <c r="BR13" i="2"/>
  <c r="BR14" i="2" s="1"/>
  <c r="G13" i="2"/>
  <c r="G14" i="2" s="1"/>
  <c r="G11" i="2"/>
  <c r="G12" i="2" s="1"/>
  <c r="CD11" i="2"/>
  <c r="CD12" i="2" s="1"/>
  <c r="CO4" i="2"/>
  <c r="CD13" i="2"/>
  <c r="CD14" i="2" s="1"/>
  <c r="AK11" i="2"/>
  <c r="AK12" i="2" s="1"/>
  <c r="V11" i="2"/>
  <c r="V12" i="2" s="1"/>
  <c r="CO7" i="2"/>
  <c r="AH11" i="2"/>
  <c r="AH12" i="2" s="1"/>
  <c r="AT13" i="2"/>
  <c r="AT14" i="2" s="1"/>
  <c r="BF11" i="2"/>
  <c r="BF12" i="2" s="1"/>
  <c r="P28" i="2" s="1"/>
  <c r="P35" i="2" l="1"/>
  <c r="N24" i="2"/>
  <c r="P29" i="2"/>
  <c r="N34" i="2"/>
  <c r="N25" i="2"/>
  <c r="P23" i="2"/>
  <c r="AN14" i="2"/>
  <c r="AN14" i="3" s="1"/>
  <c r="AN14" i="5" s="1"/>
  <c r="AN14" i="6" s="1"/>
  <c r="AN14" i="7" s="1"/>
  <c r="AN14" i="8" s="1"/>
  <c r="AN14" i="9" s="1"/>
  <c r="AN14" i="10" s="1"/>
  <c r="AN14" i="11" s="1"/>
  <c r="AN14" i="12" s="1"/>
  <c r="AN14" i="13" s="1"/>
  <c r="AN14" i="15" s="1"/>
  <c r="AN14" i="18" s="1"/>
  <c r="AN14" i="17" s="1"/>
  <c r="AN14" i="16" s="1"/>
  <c r="AN14" i="14" s="1"/>
  <c r="AQ11" i="2"/>
  <c r="AQ12" i="2" s="1"/>
  <c r="BI11" i="2"/>
  <c r="BI12" i="2" s="1"/>
  <c r="CJ11" i="2"/>
  <c r="AQ13" i="2"/>
  <c r="AQ14" i="2" s="1"/>
  <c r="BO13" i="2"/>
  <c r="BO14" i="2" s="1"/>
  <c r="AK13" i="2"/>
  <c r="AK14" i="2" s="1"/>
  <c r="CM13" i="2"/>
  <c r="CM14" i="2" s="1"/>
  <c r="BU11" i="2"/>
  <c r="BU12" i="2" s="1"/>
  <c r="AW11" i="2"/>
  <c r="AW12" i="2" s="1"/>
  <c r="J11" i="2"/>
  <c r="J12" i="2" s="1"/>
  <c r="Y13" i="2"/>
  <c r="Y14" i="2" s="1"/>
  <c r="CG11" i="2"/>
  <c r="AH13" i="2"/>
  <c r="AH14" i="2" s="1"/>
  <c r="AB11" i="2"/>
  <c r="AB12" i="2" s="1"/>
  <c r="N32" i="2" s="1"/>
  <c r="CJ13" i="2"/>
  <c r="CJ14" i="2" s="1"/>
  <c r="BF13" i="2"/>
  <c r="BF14" i="2" s="1"/>
  <c r="BU13" i="2"/>
  <c r="BU14" i="2" s="1"/>
  <c r="BI13" i="2"/>
  <c r="BI14" i="2" s="1"/>
  <c r="AZ11" i="2"/>
  <c r="AZ12" i="2" s="1"/>
  <c r="CG13" i="2"/>
  <c r="CG14" i="2" s="1"/>
  <c r="J13" i="2"/>
  <c r="J14" i="2" s="1"/>
  <c r="AZ13" i="2"/>
  <c r="AZ14" i="2" s="1"/>
  <c r="BL13" i="2"/>
  <c r="BL14" i="2" s="1"/>
  <c r="BX11" i="2"/>
  <c r="BX12" i="2" s="1"/>
  <c r="AW13" i="2"/>
  <c r="AW14" i="2" s="1"/>
  <c r="AE13" i="2"/>
  <c r="AE14" i="2" s="1"/>
  <c r="AE11" i="2"/>
  <c r="AE12" i="2" s="1"/>
  <c r="AT11" i="2"/>
  <c r="AT12" i="2" s="1"/>
  <c r="V13" i="2"/>
  <c r="V14" i="2" s="1"/>
  <c r="BX13" i="2"/>
  <c r="BX14" i="2" s="1"/>
  <c r="S13" i="2"/>
  <c r="S14" i="2" s="1"/>
  <c r="S11" i="2"/>
  <c r="S12" i="2" s="1"/>
  <c r="BL11" i="2"/>
  <c r="BL12" i="2" s="1"/>
  <c r="BO11" i="2"/>
  <c r="BO12" i="2" s="1"/>
  <c r="M13" i="2"/>
  <c r="M14" i="2" s="1"/>
  <c r="M11" i="2"/>
  <c r="M12" i="2" s="1"/>
  <c r="CA13" i="2"/>
  <c r="CA14" i="2" s="1"/>
  <c r="CA11" i="2"/>
  <c r="CA12" i="2" s="1"/>
  <c r="Y11" i="2"/>
  <c r="Y12" i="2" s="1"/>
  <c r="AB13" i="2"/>
  <c r="AB14" i="2" s="1"/>
  <c r="BC13" i="2"/>
  <c r="BC14" i="2" s="1"/>
  <c r="BC11" i="2"/>
  <c r="BC12" i="2" s="1"/>
  <c r="CM11" i="2"/>
  <c r="CM12" i="2" s="1"/>
  <c r="P21" i="2" s="1"/>
  <c r="P19" i="2" l="1"/>
  <c r="N30" i="2"/>
  <c r="N22" i="2"/>
  <c r="P30" i="2"/>
  <c r="N23" i="2"/>
  <c r="P25" i="2"/>
  <c r="N33" i="2"/>
  <c r="P31" i="2"/>
  <c r="P18" i="2"/>
  <c r="N18" i="2"/>
  <c r="P22" i="2"/>
  <c r="N27" i="2"/>
  <c r="P20" i="2"/>
  <c r="N29" i="2"/>
  <c r="P24" i="2"/>
  <c r="N19" i="2"/>
  <c r="P27" i="2"/>
  <c r="N20" i="2"/>
  <c r="N31" i="2"/>
  <c r="P32" i="2"/>
  <c r="N35" i="2"/>
  <c r="P33" i="2"/>
  <c r="N26" i="2"/>
  <c r="P26" i="2"/>
  <c r="P14" i="3"/>
  <c r="AH14" i="3"/>
  <c r="AK14" i="3"/>
  <c r="BI14" i="3"/>
  <c r="AQ14" i="3"/>
  <c r="AQ14" i="5" l="1"/>
  <c r="AQ14" i="6" s="1"/>
  <c r="AQ14" i="7" s="1"/>
  <c r="AQ14" i="8" s="1"/>
  <c r="AQ14" i="9" s="1"/>
  <c r="AQ14" i="10" s="1"/>
  <c r="AQ14" i="11" s="1"/>
  <c r="AQ14" i="12" s="1"/>
  <c r="AQ14" i="13" s="1"/>
  <c r="AQ14" i="15" s="1"/>
  <c r="AQ14" i="18" s="1"/>
  <c r="AQ14" i="17" s="1"/>
  <c r="AQ14" i="16" s="1"/>
  <c r="AQ14" i="14" s="1"/>
  <c r="P14" i="5"/>
  <c r="P14" i="6" s="1"/>
  <c r="P14" i="7" s="1"/>
  <c r="P14" i="8" s="1"/>
  <c r="P14" i="9" s="1"/>
  <c r="AH14" i="5"/>
  <c r="AH14" i="6" s="1"/>
  <c r="AH14" i="7" s="1"/>
  <c r="AH14" i="8" s="1"/>
  <c r="AH14" i="9" s="1"/>
  <c r="AH14" i="10" s="1"/>
  <c r="AH14" i="11" s="1"/>
  <c r="AH14" i="12" s="1"/>
  <c r="AH14" i="13" s="1"/>
  <c r="AH14" i="15" s="1"/>
  <c r="AH14" i="18" s="1"/>
  <c r="AH14" i="17" s="1"/>
  <c r="AH14" i="16" s="1"/>
  <c r="AH14" i="14" s="1"/>
  <c r="BI14" i="5"/>
  <c r="BI14" i="6" s="1"/>
  <c r="BI14" i="7" s="1"/>
  <c r="BI14" i="8" s="1"/>
  <c r="BI14" i="9" s="1"/>
  <c r="BI14" i="10" s="1"/>
  <c r="BI14" i="11" s="1"/>
  <c r="BI14" i="12" s="1"/>
  <c r="BI14" i="13" s="1"/>
  <c r="BI14" i="15" s="1"/>
  <c r="BI14" i="18" s="1"/>
  <c r="BI14" i="17" s="1"/>
  <c r="BI14" i="16" s="1"/>
  <c r="BI14" i="14" s="1"/>
  <c r="AK14" i="5"/>
  <c r="AK14" i="6" s="1"/>
  <c r="AK14" i="7" s="1"/>
  <c r="AK14" i="8" s="1"/>
  <c r="AK14" i="9" s="1"/>
  <c r="AK14" i="10" s="1"/>
  <c r="AK14" i="11" s="1"/>
  <c r="AK14" i="12" s="1"/>
  <c r="AK14" i="13" s="1"/>
  <c r="AK14" i="15" s="1"/>
  <c r="AK14" i="18" s="1"/>
  <c r="AK14" i="17" s="1"/>
  <c r="AK14" i="16" s="1"/>
  <c r="AK14" i="14" s="1"/>
  <c r="AH12" i="3"/>
  <c r="BI12" i="3"/>
  <c r="P12" i="3"/>
  <c r="AQ12" i="3"/>
  <c r="AQ12" i="5" s="1"/>
  <c r="AQ12" i="6" s="1"/>
  <c r="AQ12" i="7" s="1"/>
  <c r="AQ12" i="8" s="1"/>
  <c r="AQ12" i="9" s="1"/>
  <c r="AQ12" i="10" s="1"/>
  <c r="AQ12" i="11" s="1"/>
  <c r="AQ12" i="12" s="1"/>
  <c r="AQ12" i="13" s="1"/>
  <c r="AQ12" i="15" s="1"/>
  <c r="AQ12" i="18" s="1"/>
  <c r="AQ12" i="17" s="1"/>
  <c r="AQ12" i="16" s="1"/>
  <c r="AQ12" i="14" s="1"/>
  <c r="P30" i="3" l="1"/>
  <c r="N33" i="3"/>
  <c r="P14" i="10"/>
  <c r="P14" i="11" s="1"/>
  <c r="P14" i="12" s="1"/>
  <c r="P14" i="13" s="1"/>
  <c r="P14" i="15" s="1"/>
  <c r="P14" i="18" s="1"/>
  <c r="P14" i="17" s="1"/>
  <c r="P14" i="16" s="1"/>
  <c r="P14" i="14" s="1"/>
  <c r="AK12" i="3"/>
  <c r="AH12" i="5"/>
  <c r="AN12" i="3"/>
  <c r="BI12" i="5"/>
  <c r="P12" i="5"/>
  <c r="AH12" i="6" l="1"/>
  <c r="P12" i="6"/>
  <c r="AN12" i="5"/>
  <c r="AK12" i="5"/>
  <c r="BI12" i="6"/>
  <c r="P12" i="7" l="1"/>
  <c r="BI12" i="7"/>
  <c r="AH12" i="7"/>
  <c r="AK12" i="6"/>
  <c r="AN12" i="6"/>
  <c r="AH12" i="8" l="1"/>
  <c r="BI12" i="8"/>
  <c r="P12" i="8"/>
  <c r="AK12" i="7"/>
  <c r="AN12" i="7"/>
  <c r="P12" i="9" l="1"/>
  <c r="BI12" i="9"/>
  <c r="AH12" i="9"/>
  <c r="AN12" i="8"/>
  <c r="AK12" i="8"/>
  <c r="CA12" i="3"/>
  <c r="CA12" i="5" s="1"/>
  <c r="CA12" i="6" s="1"/>
  <c r="CA12" i="7" s="1"/>
  <c r="CA12" i="8" s="1"/>
  <c r="CA12" i="9" s="1"/>
  <c r="CA12" i="10" s="1"/>
  <c r="CA12" i="11" s="1"/>
  <c r="CA12" i="12" s="1"/>
  <c r="CA12" i="13" s="1"/>
  <c r="CA12" i="15" s="1"/>
  <c r="CA12" i="18" s="1"/>
  <c r="CA12" i="17" s="1"/>
  <c r="CA12" i="16" s="1"/>
  <c r="CA12" i="14" s="1"/>
  <c r="AE14" i="3"/>
  <c r="AZ14" i="3"/>
  <c r="BC14" i="3"/>
  <c r="CG12" i="2"/>
  <c r="CG12" i="3" s="1"/>
  <c r="CG12" i="5" s="1"/>
  <c r="CG12" i="6" s="1"/>
  <c r="CG12" i="7" s="1"/>
  <c r="CG12" i="8" s="1"/>
  <c r="CG12" i="9" s="1"/>
  <c r="CG12" i="10" s="1"/>
  <c r="CG12" i="11" s="1"/>
  <c r="CG12" i="12" s="1"/>
  <c r="CG12" i="13" s="1"/>
  <c r="CG12" i="15" s="1"/>
  <c r="CG12" i="18" s="1"/>
  <c r="CG12" i="17" s="1"/>
  <c r="CG12" i="16" s="1"/>
  <c r="CG12" i="14" s="1"/>
  <c r="AW14" i="3"/>
  <c r="AB14" i="3"/>
  <c r="AB12" i="3"/>
  <c r="CJ12" i="2"/>
  <c r="AB12" i="5" l="1"/>
  <c r="AB12" i="6" s="1"/>
  <c r="AB12" i="7" s="1"/>
  <c r="AB12" i="8" s="1"/>
  <c r="AB12" i="9" s="1"/>
  <c r="AB12" i="10" s="1"/>
  <c r="AB12" i="11" s="1"/>
  <c r="AB12" i="12" s="1"/>
  <c r="AB12" i="13" s="1"/>
  <c r="AB12" i="15" s="1"/>
  <c r="AB12" i="18" s="1"/>
  <c r="AB12" i="17" s="1"/>
  <c r="AB12" i="16" s="1"/>
  <c r="AB12" i="14" s="1"/>
  <c r="N32" i="3"/>
  <c r="AB14" i="5"/>
  <c r="AB14" i="6" s="1"/>
  <c r="AB14" i="7" s="1"/>
  <c r="AB14" i="8" s="1"/>
  <c r="AB14" i="9" s="1"/>
  <c r="AB14" i="10" s="1"/>
  <c r="AB14" i="11" s="1"/>
  <c r="AB14" i="12" s="1"/>
  <c r="AB14" i="13" s="1"/>
  <c r="AB14" i="15" s="1"/>
  <c r="AB14" i="18" s="1"/>
  <c r="AB14" i="17" s="1"/>
  <c r="AB14" i="16" s="1"/>
  <c r="AB14" i="14" s="1"/>
  <c r="BC14" i="5"/>
  <c r="BC14" i="6" s="1"/>
  <c r="BC14" i="7" s="1"/>
  <c r="BC14" i="8" s="1"/>
  <c r="BC14" i="9" s="1"/>
  <c r="BC14" i="10" s="1"/>
  <c r="BC14" i="11" s="1"/>
  <c r="BC14" i="12" s="1"/>
  <c r="BC14" i="13" s="1"/>
  <c r="BC14" i="15" s="1"/>
  <c r="BC14" i="18" s="1"/>
  <c r="BC14" i="17" s="1"/>
  <c r="BC14" i="16" s="1"/>
  <c r="BC14" i="14" s="1"/>
  <c r="AW14" i="5"/>
  <c r="AW14" i="6" s="1"/>
  <c r="AW14" i="7" s="1"/>
  <c r="AW14" i="8" s="1"/>
  <c r="AW14" i="9" s="1"/>
  <c r="AW14" i="10" s="1"/>
  <c r="AW14" i="11" s="1"/>
  <c r="AW14" i="12" s="1"/>
  <c r="AW14" i="13" s="1"/>
  <c r="AW14" i="15" s="1"/>
  <c r="AW14" i="18" s="1"/>
  <c r="AW14" i="17" s="1"/>
  <c r="AW14" i="16" s="1"/>
  <c r="AW14" i="14" s="1"/>
  <c r="AZ14" i="5"/>
  <c r="AZ14" i="6" s="1"/>
  <c r="AZ14" i="7" s="1"/>
  <c r="AZ14" i="8" s="1"/>
  <c r="AZ14" i="9" s="1"/>
  <c r="AZ14" i="10" s="1"/>
  <c r="AZ14" i="11" s="1"/>
  <c r="AZ14" i="12" s="1"/>
  <c r="AZ14" i="13" s="1"/>
  <c r="AZ14" i="15" s="1"/>
  <c r="AZ14" i="18" s="1"/>
  <c r="AZ14" i="17" s="1"/>
  <c r="AZ14" i="16" s="1"/>
  <c r="AZ14" i="14" s="1"/>
  <c r="AE14" i="5"/>
  <c r="AE14" i="6" s="1"/>
  <c r="AE14" i="7" s="1"/>
  <c r="AE14" i="8" s="1"/>
  <c r="AE14" i="9" s="1"/>
  <c r="AE14" i="10" s="1"/>
  <c r="AE14" i="11" s="1"/>
  <c r="AE14" i="12" s="1"/>
  <c r="AE14" i="13" s="1"/>
  <c r="AE14" i="15" s="1"/>
  <c r="AE14" i="18" s="1"/>
  <c r="AE14" i="17" s="1"/>
  <c r="AE14" i="16" s="1"/>
  <c r="AE14" i="14" s="1"/>
  <c r="P12" i="10"/>
  <c r="AH12" i="10"/>
  <c r="BI12" i="10"/>
  <c r="AN12" i="9"/>
  <c r="AK12" i="9"/>
  <c r="AZ12" i="3"/>
  <c r="J12" i="3"/>
  <c r="AE12" i="3"/>
  <c r="V12" i="3"/>
  <c r="BR12" i="3"/>
  <c r="G12" i="3"/>
  <c r="AW12" i="3"/>
  <c r="M12" i="3"/>
  <c r="BC12" i="3"/>
  <c r="CD12" i="3"/>
  <c r="Y12" i="3"/>
  <c r="BL12" i="3"/>
  <c r="AT12" i="3"/>
  <c r="BO12" i="3"/>
  <c r="BU12" i="3"/>
  <c r="BF12" i="3"/>
  <c r="P27" i="3" s="1"/>
  <c r="CJ12" i="3"/>
  <c r="BX12" i="3"/>
  <c r="S12" i="3"/>
  <c r="N28" i="3" l="1"/>
  <c r="P21" i="3"/>
  <c r="P29" i="3"/>
  <c r="N25" i="3"/>
  <c r="P18" i="3"/>
  <c r="N24" i="3"/>
  <c r="P25" i="3"/>
  <c r="N18" i="3"/>
  <c r="P17" i="3"/>
  <c r="N17" i="3"/>
  <c r="P34" i="3"/>
  <c r="N21" i="3"/>
  <c r="N29" i="3"/>
  <c r="P24" i="3"/>
  <c r="N31" i="3"/>
  <c r="P28" i="3"/>
  <c r="N26" i="3"/>
  <c r="P19" i="3"/>
  <c r="P23" i="3"/>
  <c r="N23" i="3"/>
  <c r="P26" i="3"/>
  <c r="N19" i="3"/>
  <c r="P31" i="3"/>
  <c r="N30" i="3"/>
  <c r="P32" i="3"/>
  <c r="N34" i="3"/>
  <c r="N22" i="3"/>
  <c r="P22" i="3"/>
  <c r="AH12" i="11"/>
  <c r="BI12" i="11"/>
  <c r="P12" i="11"/>
  <c r="AK12" i="10"/>
  <c r="AN12" i="10"/>
  <c r="BX12" i="5"/>
  <c r="BO12" i="5"/>
  <c r="CD12" i="5"/>
  <c r="G12" i="5"/>
  <c r="J12" i="5"/>
  <c r="S12" i="5"/>
  <c r="CJ12" i="5"/>
  <c r="BU12" i="5"/>
  <c r="AT12" i="5"/>
  <c r="Y12" i="5"/>
  <c r="BC12" i="5"/>
  <c r="AW12" i="5"/>
  <c r="BR12" i="5"/>
  <c r="AE12" i="5"/>
  <c r="AZ12" i="5"/>
  <c r="BF12" i="5"/>
  <c r="BL12" i="5"/>
  <c r="M12" i="5"/>
  <c r="V12" i="5"/>
  <c r="BI12" i="12" l="1"/>
  <c r="P12" i="12"/>
  <c r="AH12" i="12"/>
  <c r="AK12" i="11"/>
  <c r="AN12" i="11"/>
  <c r="BF12" i="6"/>
  <c r="AW12" i="6"/>
  <c r="Y12" i="6"/>
  <c r="BU12" i="6"/>
  <c r="G12" i="6"/>
  <c r="BO12" i="6"/>
  <c r="BL12" i="6"/>
  <c r="AZ12" i="6"/>
  <c r="AT12" i="6"/>
  <c r="J12" i="6"/>
  <c r="CD12" i="6"/>
  <c r="BX12" i="6"/>
  <c r="M12" i="6"/>
  <c r="AE12" i="6"/>
  <c r="S12" i="6"/>
  <c r="V12" i="6"/>
  <c r="BR12" i="6"/>
  <c r="BC12" i="6"/>
  <c r="CJ12" i="6"/>
  <c r="P12" i="13" l="1"/>
  <c r="AH12" i="13"/>
  <c r="BI12" i="13"/>
  <c r="AK12" i="12"/>
  <c r="AN12" i="12"/>
  <c r="BC12" i="7"/>
  <c r="V12" i="7"/>
  <c r="AE12" i="7"/>
  <c r="BX12" i="7"/>
  <c r="J12" i="7"/>
  <c r="AZ12" i="7"/>
  <c r="BO12" i="7"/>
  <c r="BU12" i="7"/>
  <c r="AW12" i="7"/>
  <c r="CJ12" i="7"/>
  <c r="BR12" i="7"/>
  <c r="S12" i="7"/>
  <c r="M12" i="7"/>
  <c r="CD12" i="7"/>
  <c r="AT12" i="7"/>
  <c r="BL12" i="7"/>
  <c r="G12" i="7"/>
  <c r="Y12" i="7"/>
  <c r="BF12" i="7"/>
  <c r="BO14" i="3"/>
  <c r="CD14" i="3"/>
  <c r="S14" i="3"/>
  <c r="AT14" i="3"/>
  <c r="V14" i="3"/>
  <c r="CM14" i="3"/>
  <c r="J14" i="3"/>
  <c r="BU14" i="3"/>
  <c r="BX14" i="3"/>
  <c r="BF14" i="3"/>
  <c r="CA14" i="3"/>
  <c r="M14" i="3"/>
  <c r="BL14" i="3"/>
  <c r="CG14" i="3"/>
  <c r="BR14" i="3"/>
  <c r="CJ14" i="3"/>
  <c r="G14" i="3"/>
  <c r="G14" i="5" s="1"/>
  <c r="Y14" i="3"/>
  <c r="Y14" i="5" l="1"/>
  <c r="Y14" i="6" s="1"/>
  <c r="Y14" i="7" s="1"/>
  <c r="Y14" i="8" s="1"/>
  <c r="Y14" i="9" s="1"/>
  <c r="Y14" i="10" s="1"/>
  <c r="Y14" i="11" s="1"/>
  <c r="Y14" i="12" s="1"/>
  <c r="Y14" i="13" s="1"/>
  <c r="Y14" i="15" s="1"/>
  <c r="Y14" i="18" s="1"/>
  <c r="Y14" i="17" s="1"/>
  <c r="Y14" i="16" s="1"/>
  <c r="Y14" i="14" s="1"/>
  <c r="BF14" i="5"/>
  <c r="BF14" i="6" s="1"/>
  <c r="BF14" i="7" s="1"/>
  <c r="BF14" i="8" s="1"/>
  <c r="BF14" i="9" s="1"/>
  <c r="BF14" i="10" s="1"/>
  <c r="BF14" i="11" s="1"/>
  <c r="BF14" i="12" s="1"/>
  <c r="BF14" i="13" s="1"/>
  <c r="BF14" i="15" s="1"/>
  <c r="BF14" i="18" s="1"/>
  <c r="BF14" i="17" s="1"/>
  <c r="BF14" i="16" s="1"/>
  <c r="BF14" i="14" s="1"/>
  <c r="CD14" i="5"/>
  <c r="CD14" i="6" s="1"/>
  <c r="CD14" i="7" s="1"/>
  <c r="CD14" i="8" s="1"/>
  <c r="CD14" i="9" s="1"/>
  <c r="CD14" i="10" s="1"/>
  <c r="CD14" i="11" s="1"/>
  <c r="CD14" i="12" s="1"/>
  <c r="CD14" i="13" s="1"/>
  <c r="CD14" i="15" s="1"/>
  <c r="CD14" i="18" s="1"/>
  <c r="CD14" i="17" s="1"/>
  <c r="CD14" i="16" s="1"/>
  <c r="CD14" i="14" s="1"/>
  <c r="BX14" i="5"/>
  <c r="BX14" i="6" s="1"/>
  <c r="BX14" i="7" s="1"/>
  <c r="BX14" i="8" s="1"/>
  <c r="BX14" i="9" s="1"/>
  <c r="BX14" i="10" s="1"/>
  <c r="BX14" i="11" s="1"/>
  <c r="BX14" i="12" s="1"/>
  <c r="BX14" i="13" s="1"/>
  <c r="BX14" i="15" s="1"/>
  <c r="BX14" i="18" s="1"/>
  <c r="BX14" i="17" s="1"/>
  <c r="BX14" i="16" s="1"/>
  <c r="BX14" i="14" s="1"/>
  <c r="BO14" i="5"/>
  <c r="BO14" i="6" s="1"/>
  <c r="BO14" i="7" s="1"/>
  <c r="BO14" i="8" s="1"/>
  <c r="BO14" i="9" s="1"/>
  <c r="BO14" i="10" s="1"/>
  <c r="BO14" i="11" s="1"/>
  <c r="BO14" i="12" s="1"/>
  <c r="BO14" i="13" s="1"/>
  <c r="BO14" i="15" s="1"/>
  <c r="BO14" i="18" s="1"/>
  <c r="BO14" i="17" s="1"/>
  <c r="BO14" i="16" s="1"/>
  <c r="BO14" i="14" s="1"/>
  <c r="M14" i="5"/>
  <c r="M14" i="6" s="1"/>
  <c r="M14" i="7" s="1"/>
  <c r="M14" i="8" s="1"/>
  <c r="M14" i="9" s="1"/>
  <c r="AT14" i="5"/>
  <c r="AT14" i="6" s="1"/>
  <c r="AT14" i="7" s="1"/>
  <c r="AT14" i="8" s="1"/>
  <c r="AT14" i="9" s="1"/>
  <c r="AT14" i="10" s="1"/>
  <c r="AT14" i="11" s="1"/>
  <c r="AT14" i="12" s="1"/>
  <c r="AT14" i="13" s="1"/>
  <c r="AT14" i="15" s="1"/>
  <c r="AT14" i="18" s="1"/>
  <c r="AT14" i="17" s="1"/>
  <c r="AT14" i="16" s="1"/>
  <c r="AT14" i="14" s="1"/>
  <c r="CG14" i="5"/>
  <c r="CG14" i="6" s="1"/>
  <c r="CG14" i="7" s="1"/>
  <c r="CG14" i="8" s="1"/>
  <c r="CG14" i="9" s="1"/>
  <c r="CG14" i="10" s="1"/>
  <c r="CG14" i="11" s="1"/>
  <c r="CG14" i="12" s="1"/>
  <c r="CG14" i="13" s="1"/>
  <c r="CG14" i="15" s="1"/>
  <c r="CG14" i="18" s="1"/>
  <c r="CG14" i="17" s="1"/>
  <c r="CG14" i="16" s="1"/>
  <c r="CG14" i="14" s="1"/>
  <c r="CM14" i="5"/>
  <c r="CM14" i="6" s="1"/>
  <c r="CM14" i="7" s="1"/>
  <c r="CM14" i="8" s="1"/>
  <c r="CM14" i="9" s="1"/>
  <c r="CM14" i="10" s="1"/>
  <c r="CM14" i="11" s="1"/>
  <c r="CM14" i="12" s="1"/>
  <c r="CM14" i="13" s="1"/>
  <c r="CM14" i="15" s="1"/>
  <c r="CM14" i="18" s="1"/>
  <c r="CM14" i="17" s="1"/>
  <c r="CM14" i="16" s="1"/>
  <c r="CM14" i="14" s="1"/>
  <c r="BL14" i="5"/>
  <c r="BL14" i="6" s="1"/>
  <c r="BL14" i="7" s="1"/>
  <c r="BL14" i="8" s="1"/>
  <c r="BL14" i="9" s="1"/>
  <c r="BL14" i="10" s="1"/>
  <c r="BL14" i="11" s="1"/>
  <c r="BL14" i="12" s="1"/>
  <c r="BL14" i="13" s="1"/>
  <c r="BL14" i="15" s="1"/>
  <c r="BL14" i="18" s="1"/>
  <c r="BL14" i="17" s="1"/>
  <c r="BL14" i="16" s="1"/>
  <c r="BL14" i="14" s="1"/>
  <c r="V14" i="5"/>
  <c r="V14" i="6" s="1"/>
  <c r="V14" i="7" s="1"/>
  <c r="V14" i="8" s="1"/>
  <c r="V14" i="9" s="1"/>
  <c r="V14" i="10" s="1"/>
  <c r="V14" i="11" s="1"/>
  <c r="V14" i="12" s="1"/>
  <c r="V14" i="13" s="1"/>
  <c r="V14" i="15" s="1"/>
  <c r="V14" i="18" s="1"/>
  <c r="V14" i="17" s="1"/>
  <c r="V14" i="16" s="1"/>
  <c r="V14" i="14" s="1"/>
  <c r="CJ14" i="5"/>
  <c r="CJ14" i="6" s="1"/>
  <c r="CJ14" i="7" s="1"/>
  <c r="CJ14" i="8" s="1"/>
  <c r="CJ14" i="9" s="1"/>
  <c r="CJ14" i="10" s="1"/>
  <c r="CJ14" i="11" s="1"/>
  <c r="CJ14" i="12" s="1"/>
  <c r="CJ14" i="13" s="1"/>
  <c r="CJ14" i="15" s="1"/>
  <c r="CJ14" i="18" s="1"/>
  <c r="CJ14" i="17" s="1"/>
  <c r="CJ14" i="16" s="1"/>
  <c r="CJ14" i="14" s="1"/>
  <c r="BU14" i="5"/>
  <c r="BU14" i="6" s="1"/>
  <c r="BU14" i="7" s="1"/>
  <c r="BU14" i="8" s="1"/>
  <c r="BU14" i="9" s="1"/>
  <c r="BU14" i="10" s="1"/>
  <c r="BU14" i="11" s="1"/>
  <c r="BU14" i="12" s="1"/>
  <c r="BU14" i="13" s="1"/>
  <c r="BU14" i="15" s="1"/>
  <c r="BU14" i="18" s="1"/>
  <c r="BU14" i="17" s="1"/>
  <c r="BU14" i="16" s="1"/>
  <c r="BU14" i="14" s="1"/>
  <c r="BR14" i="5"/>
  <c r="BR14" i="6" s="1"/>
  <c r="BR14" i="7" s="1"/>
  <c r="BR14" i="8" s="1"/>
  <c r="BR14" i="9" s="1"/>
  <c r="BR14" i="10" s="1"/>
  <c r="BR14" i="11" s="1"/>
  <c r="BR14" i="12" s="1"/>
  <c r="BR14" i="13" s="1"/>
  <c r="BR14" i="15" s="1"/>
  <c r="BR14" i="18" s="1"/>
  <c r="BR14" i="17" s="1"/>
  <c r="BR14" i="16" s="1"/>
  <c r="BR14" i="14" s="1"/>
  <c r="CA14" i="5"/>
  <c r="CA14" i="6" s="1"/>
  <c r="CA14" i="7" s="1"/>
  <c r="CA14" i="8" s="1"/>
  <c r="CA14" i="9" s="1"/>
  <c r="CA14" i="10" s="1"/>
  <c r="CA14" i="11" s="1"/>
  <c r="CA14" i="12" s="1"/>
  <c r="CA14" i="13" s="1"/>
  <c r="CA14" i="15" s="1"/>
  <c r="CA14" i="18" s="1"/>
  <c r="CA14" i="17" s="1"/>
  <c r="CA14" i="16" s="1"/>
  <c r="CA14" i="14" s="1"/>
  <c r="J14" i="5"/>
  <c r="J14" i="6" s="1"/>
  <c r="J14" i="7" s="1"/>
  <c r="J14" i="8" s="1"/>
  <c r="J14" i="9" s="1"/>
  <c r="S14" i="5"/>
  <c r="S14" i="6" s="1"/>
  <c r="S14" i="7" s="1"/>
  <c r="S14" i="8" s="1"/>
  <c r="S14" i="9" s="1"/>
  <c r="S14" i="10" s="1"/>
  <c r="S14" i="11" s="1"/>
  <c r="S14" i="12" s="1"/>
  <c r="S14" i="13" s="1"/>
  <c r="S14" i="15" s="1"/>
  <c r="S14" i="18" s="1"/>
  <c r="S14" i="17" s="1"/>
  <c r="S14" i="16" s="1"/>
  <c r="S14" i="14" s="1"/>
  <c r="G14" i="6"/>
  <c r="G14" i="7" s="1"/>
  <c r="G14" i="8" s="1"/>
  <c r="G14" i="9" s="1"/>
  <c r="AH12" i="15"/>
  <c r="BI12" i="15"/>
  <c r="P12" i="15"/>
  <c r="AN12" i="13"/>
  <c r="AK12" i="13"/>
  <c r="BF12" i="8"/>
  <c r="Y12" i="8"/>
  <c r="G12" i="8"/>
  <c r="BL12" i="8"/>
  <c r="AT12" i="8"/>
  <c r="CD12" i="8"/>
  <c r="M12" i="8"/>
  <c r="S12" i="8"/>
  <c r="BR12" i="8"/>
  <c r="CJ12" i="8"/>
  <c r="AW12" i="8"/>
  <c r="BU12" i="8"/>
  <c r="BO12" i="8"/>
  <c r="AZ12" i="8"/>
  <c r="J12" i="8"/>
  <c r="BX12" i="8"/>
  <c r="AE12" i="8"/>
  <c r="V12" i="8"/>
  <c r="BC12" i="8"/>
  <c r="CM12" i="3"/>
  <c r="P20" i="3" s="1"/>
  <c r="J14" i="10" l="1"/>
  <c r="J14" i="11" s="1"/>
  <c r="J14" i="12" s="1"/>
  <c r="J14" i="13" s="1"/>
  <c r="J14" i="15" s="1"/>
  <c r="J14" i="18" s="1"/>
  <c r="J14" i="17" s="1"/>
  <c r="J14" i="16" s="1"/>
  <c r="J14" i="14" s="1"/>
  <c r="G14" i="10"/>
  <c r="G14" i="11" s="1"/>
  <c r="G14" i="12" s="1"/>
  <c r="G14" i="13" s="1"/>
  <c r="G14" i="15" s="1"/>
  <c r="G14" i="18" s="1"/>
  <c r="G14" i="17" s="1"/>
  <c r="G14" i="16" s="1"/>
  <c r="G14" i="14" s="1"/>
  <c r="M14" i="10"/>
  <c r="M14" i="11" s="1"/>
  <c r="M14" i="12" s="1"/>
  <c r="M14" i="13" s="1"/>
  <c r="M14" i="15" s="1"/>
  <c r="M14" i="18" s="1"/>
  <c r="M14" i="17" s="1"/>
  <c r="M14" i="16" s="1"/>
  <c r="M14" i="14" s="1"/>
  <c r="S12" i="9"/>
  <c r="J12" i="9"/>
  <c r="M12" i="9"/>
  <c r="G12" i="9"/>
  <c r="AN12" i="15"/>
  <c r="BI12" i="18"/>
  <c r="AK12" i="15"/>
  <c r="P12" i="18"/>
  <c r="AH12" i="18"/>
  <c r="V12" i="9"/>
  <c r="BX12" i="9"/>
  <c r="AZ12" i="9"/>
  <c r="BU12" i="9"/>
  <c r="CJ12" i="9"/>
  <c r="CD12" i="9"/>
  <c r="BL12" i="9"/>
  <c r="Y12" i="9"/>
  <c r="BC12" i="9"/>
  <c r="AE12" i="9"/>
  <c r="BO12" i="9"/>
  <c r="AW12" i="9"/>
  <c r="BR12" i="9"/>
  <c r="AT12" i="9"/>
  <c r="BF12" i="9"/>
  <c r="CM12" i="5"/>
  <c r="J12" i="10" l="1"/>
  <c r="G12" i="10"/>
  <c r="M12" i="10"/>
  <c r="P12" i="17"/>
  <c r="BI12" i="17"/>
  <c r="AH12" i="17"/>
  <c r="AK12" i="18"/>
  <c r="AN12" i="18"/>
  <c r="S12" i="10"/>
  <c r="BL12" i="10"/>
  <c r="BU12" i="10"/>
  <c r="BF12" i="10"/>
  <c r="BR12" i="10"/>
  <c r="BO12" i="10"/>
  <c r="Y12" i="10"/>
  <c r="CD12" i="10"/>
  <c r="CJ12" i="10"/>
  <c r="AZ12" i="10"/>
  <c r="V12" i="10"/>
  <c r="AW12" i="10"/>
  <c r="BC12" i="10"/>
  <c r="BX12" i="10"/>
  <c r="AT12" i="10"/>
  <c r="AE12" i="10"/>
  <c r="CM12" i="6"/>
  <c r="BI12" i="16" l="1"/>
  <c r="AH12" i="16"/>
  <c r="AH12" i="14" s="1"/>
  <c r="P12" i="16"/>
  <c r="AN12" i="17"/>
  <c r="AK12" i="17"/>
  <c r="AZ12" i="11"/>
  <c r="BO12" i="11"/>
  <c r="BF12" i="11"/>
  <c r="M12" i="11"/>
  <c r="AT12" i="11"/>
  <c r="CD12" i="11"/>
  <c r="BL12" i="11"/>
  <c r="G12" i="11"/>
  <c r="BX12" i="11"/>
  <c r="AW12" i="11"/>
  <c r="V12" i="11"/>
  <c r="Y12" i="11"/>
  <c r="BR12" i="11"/>
  <c r="BU12" i="11"/>
  <c r="J12" i="11"/>
  <c r="S12" i="11"/>
  <c r="BC12" i="11"/>
  <c r="AE12" i="11"/>
  <c r="CJ12" i="11"/>
  <c r="CM12" i="7"/>
  <c r="P12" i="14" l="1"/>
  <c r="BI12" i="14"/>
  <c r="AN12" i="16"/>
  <c r="AN12" i="14" s="1"/>
  <c r="AK12" i="16"/>
  <c r="AK12" i="14" s="1"/>
  <c r="S12" i="12"/>
  <c r="Y12" i="12"/>
  <c r="G12" i="12"/>
  <c r="BO12" i="12"/>
  <c r="AE12" i="12"/>
  <c r="CD12" i="12"/>
  <c r="BC12" i="12"/>
  <c r="V12" i="12"/>
  <c r="BF12" i="12"/>
  <c r="BU12" i="12"/>
  <c r="AW12" i="12"/>
  <c r="M12" i="12"/>
  <c r="CJ12" i="12"/>
  <c r="J12" i="12"/>
  <c r="BR12" i="12"/>
  <c r="BX12" i="12"/>
  <c r="BL12" i="12"/>
  <c r="AT12" i="12"/>
  <c r="AZ12" i="12"/>
  <c r="CM12" i="8"/>
  <c r="AT12" i="13" l="1"/>
  <c r="M12" i="13"/>
  <c r="BO12" i="13"/>
  <c r="J12" i="13"/>
  <c r="V12" i="13"/>
  <c r="CD12" i="13"/>
  <c r="AZ12" i="13"/>
  <c r="BR12" i="13"/>
  <c r="AW12" i="13"/>
  <c r="BC12" i="13"/>
  <c r="AE12" i="13"/>
  <c r="S12" i="13"/>
  <c r="BX12" i="13"/>
  <c r="BU12" i="13"/>
  <c r="Y12" i="13"/>
  <c r="BL12" i="13"/>
  <c r="CJ12" i="13"/>
  <c r="BF12" i="13"/>
  <c r="G12" i="13"/>
  <c r="CM12" i="9"/>
  <c r="G12" i="15" l="1"/>
  <c r="Y12" i="15"/>
  <c r="BX12" i="15"/>
  <c r="AZ12" i="15"/>
  <c r="BO12" i="15"/>
  <c r="BL12" i="15"/>
  <c r="BU12" i="15"/>
  <c r="BC12" i="15"/>
  <c r="BR12" i="15"/>
  <c r="CD12" i="15"/>
  <c r="J12" i="15"/>
  <c r="M12" i="15"/>
  <c r="CJ12" i="15"/>
  <c r="AE12" i="15"/>
  <c r="V12" i="15"/>
  <c r="AT12" i="15"/>
  <c r="BF12" i="15"/>
  <c r="S12" i="15"/>
  <c r="AW12" i="15"/>
  <c r="CM12" i="10"/>
  <c r="S12" i="18" l="1"/>
  <c r="AE12" i="18"/>
  <c r="M12" i="18"/>
  <c r="CD12" i="18"/>
  <c r="BC12" i="18"/>
  <c r="BL12" i="18"/>
  <c r="AZ12" i="18"/>
  <c r="Y12" i="18"/>
  <c r="AT12" i="18"/>
  <c r="BF12" i="18"/>
  <c r="CJ12" i="18"/>
  <c r="J12" i="18"/>
  <c r="BR12" i="18"/>
  <c r="BO12" i="18"/>
  <c r="BX12" i="18"/>
  <c r="G12" i="18"/>
  <c r="AW12" i="18"/>
  <c r="V12" i="18"/>
  <c r="BU12" i="18"/>
  <c r="CM12" i="11"/>
  <c r="BU12" i="17" l="1"/>
  <c r="V12" i="17"/>
  <c r="AW12" i="17"/>
  <c r="G12" i="17"/>
  <c r="BO12" i="17"/>
  <c r="BR12" i="17"/>
  <c r="J12" i="17"/>
  <c r="BF12" i="17"/>
  <c r="AT12" i="17"/>
  <c r="Y12" i="17"/>
  <c r="CD12" i="17"/>
  <c r="S12" i="17"/>
  <c r="BX12" i="17"/>
  <c r="CJ12" i="17"/>
  <c r="AZ12" i="17"/>
  <c r="BL12" i="17"/>
  <c r="BC12" i="17"/>
  <c r="M12" i="17"/>
  <c r="AE12" i="17"/>
  <c r="CM12" i="12"/>
  <c r="M12" i="16" l="1"/>
  <c r="CJ12" i="16"/>
  <c r="CJ12" i="14" s="1"/>
  <c r="Y12" i="16"/>
  <c r="BF12" i="16"/>
  <c r="G12" i="16"/>
  <c r="V12" i="16"/>
  <c r="V12" i="14" s="1"/>
  <c r="BL12" i="16"/>
  <c r="S12" i="16"/>
  <c r="BR12" i="16"/>
  <c r="AE12" i="16"/>
  <c r="AE12" i="14" s="1"/>
  <c r="BC12" i="16"/>
  <c r="AZ12" i="16"/>
  <c r="CD12" i="16"/>
  <c r="AT12" i="16"/>
  <c r="BO12" i="16"/>
  <c r="BO12" i="14" s="1"/>
  <c r="AW12" i="16"/>
  <c r="BX12" i="16"/>
  <c r="J12" i="16"/>
  <c r="BU12" i="16"/>
  <c r="CM12" i="13"/>
  <c r="BC12" i="14" l="1"/>
  <c r="AZ12" i="14"/>
  <c r="AW12" i="14"/>
  <c r="AT12" i="14"/>
  <c r="M12" i="14"/>
  <c r="J12" i="14"/>
  <c r="BU12" i="14"/>
  <c r="BR12" i="14"/>
  <c r="BL12" i="14"/>
  <c r="BX12" i="14"/>
  <c r="S12" i="14"/>
  <c r="Y12" i="14"/>
  <c r="CD12" i="14"/>
  <c r="BF12" i="14"/>
  <c r="G12" i="14"/>
  <c r="CM12" i="15"/>
  <c r="CM12" i="18" l="1"/>
  <c r="CM12" i="17" l="1"/>
  <c r="CM12" i="16" l="1"/>
  <c r="CM12" i="14" l="1"/>
</calcChain>
</file>

<file path=xl/sharedStrings.xml><?xml version="1.0" encoding="utf-8"?>
<sst xmlns="http://schemas.openxmlformats.org/spreadsheetml/2006/main" count="1225" uniqueCount="175">
  <si>
    <t>Bélus</t>
  </si>
  <si>
    <t>tipp</t>
  </si>
  <si>
    <t>T. Márti</t>
  </si>
  <si>
    <t>B. Tomi</t>
  </si>
  <si>
    <t>Emmi</t>
  </si>
  <si>
    <t>Ty. Misi</t>
  </si>
  <si>
    <t>B. Márti</t>
  </si>
  <si>
    <t>Tamás</t>
  </si>
  <si>
    <t>Erika</t>
  </si>
  <si>
    <t>Tibi</t>
  </si>
  <si>
    <t>Tibike</t>
  </si>
  <si>
    <t>Adri</t>
  </si>
  <si>
    <t>Lackó (sn.)</t>
  </si>
  <si>
    <t>Lackó (jr.)</t>
  </si>
  <si>
    <t>Pali</t>
  </si>
  <si>
    <t>Éva</t>
  </si>
  <si>
    <t>Balázs</t>
  </si>
  <si>
    <t>Zsolt</t>
  </si>
  <si>
    <t>PONTSZÁM</t>
  </si>
  <si>
    <t xml:space="preserve">Telitalálatok </t>
  </si>
  <si>
    <t>Telitalálatok (összesen)</t>
  </si>
  <si>
    <t>1.</t>
  </si>
  <si>
    <t>Kees</t>
  </si>
  <si>
    <t>6.</t>
  </si>
  <si>
    <t>11.</t>
  </si>
  <si>
    <t>14.</t>
  </si>
  <si>
    <t>15.</t>
  </si>
  <si>
    <t>7.</t>
  </si>
  <si>
    <t>2.</t>
  </si>
  <si>
    <t>5.</t>
  </si>
  <si>
    <t>12.</t>
  </si>
  <si>
    <t>K. Tomi</t>
  </si>
  <si>
    <t>Dávid</t>
  </si>
  <si>
    <t>Attila</t>
  </si>
  <si>
    <t>Réka</t>
  </si>
  <si>
    <t>Zoli</t>
  </si>
  <si>
    <t>Viki</t>
  </si>
  <si>
    <t>Sanyi</t>
  </si>
  <si>
    <t>Áron</t>
  </si>
  <si>
    <t>Dani</t>
  </si>
  <si>
    <t>Niki</t>
  </si>
  <si>
    <t>Évi</t>
  </si>
  <si>
    <t xml:space="preserve"> </t>
  </si>
  <si>
    <t>Zalaegerszegi TE FC–Debreceni VSC</t>
  </si>
  <si>
    <t>Marcsi</t>
  </si>
  <si>
    <t>Nyíregyháza–DVSC</t>
  </si>
  <si>
    <t>ZTE FC–Kecskeméti TE</t>
  </si>
  <si>
    <t>Újpest FC–DVTK</t>
  </si>
  <si>
    <t>Puskás Akadémia–Fehérvár FC</t>
  </si>
  <si>
    <t>MTK Budapest–Ferencvárosi TC</t>
  </si>
  <si>
    <t>ETO FC Győr–Paksi FC</t>
  </si>
  <si>
    <t>Nyíregyháza Spartacus–Kisvárda</t>
  </si>
  <si>
    <t>Kolorcity Kazincbarcika–Puskás Akadémia</t>
  </si>
  <si>
    <t>Újpest FC–Diósgyőri VTK</t>
  </si>
  <si>
    <t>Paksi FC–ETO FC Győr</t>
  </si>
  <si>
    <t>1. forduló - július 25-27.</t>
  </si>
  <si>
    <t>ETO FC Győr–Újpest FC</t>
  </si>
  <si>
    <t>Diósgyőri VTK–Zalaegerszegi TE FC</t>
  </si>
  <si>
    <t>Debreceni VSC–MTK Budapest</t>
  </si>
  <si>
    <t>Ferencvárosi TC–Kolorcity Kazincbarcika</t>
  </si>
  <si>
    <t>Puskás Akadémia–Nyíregyháza Spartacus</t>
  </si>
  <si>
    <t>Kisvárda–Paksi FC</t>
  </si>
  <si>
    <t>2. forduló - aug. 1-3.</t>
  </si>
  <si>
    <t>3.</t>
  </si>
  <si>
    <t>9.</t>
  </si>
  <si>
    <t>10.</t>
  </si>
  <si>
    <t>13.</t>
  </si>
  <si>
    <t>Nyíregyháza Spartacus–Ferencvárosi TC</t>
  </si>
  <si>
    <t>Kolorcity Kazincbarcika–Debreceni VSC</t>
  </si>
  <si>
    <t>MTK Budapest–Diósgyőri VTK</t>
  </si>
  <si>
    <t>Zalaegerszegi TE FC–ETO FC Győr</t>
  </si>
  <si>
    <t>Újpest FC–Paksi FC</t>
  </si>
  <si>
    <t>Kisvárda–Puskás Akadémia</t>
  </si>
  <si>
    <t>Újpest FC–Kisvárda</t>
  </si>
  <si>
    <t>Paksi FC–Zalaegerszegi TE FC</t>
  </si>
  <si>
    <t>ETO FC Győr–MTK Budapest</t>
  </si>
  <si>
    <t>Diósgyőri VTK–Kolorcity Kazincbarcika</t>
  </si>
  <si>
    <t>Debreceni VSC–Nyíregyháza Spartacus</t>
  </si>
  <si>
    <t>Ferencvárosi TC–Puskás Akadémia</t>
  </si>
  <si>
    <t>Nyíregyháza Spartacus–Diósgyőri VTK</t>
  </si>
  <si>
    <t>Kolorcity Kazincbarcika–ETO FC Győr</t>
  </si>
  <si>
    <t>MTK Budapest–Paksi FC</t>
  </si>
  <si>
    <t>Zalaegerszegi TE FC–Újpest FC</t>
  </si>
  <si>
    <t>Puskás Akadémia–Debreceni VSC</t>
  </si>
  <si>
    <t>Kisvárda–Ferencvárosi TC</t>
  </si>
  <si>
    <t>6. ford. - aug 30.</t>
  </si>
  <si>
    <t>Zalaegerszegi TE FC–Kisvárda</t>
  </si>
  <si>
    <t>Újpest FC–MTK Budapest</t>
  </si>
  <si>
    <t>Paksi FC–Kolorcity Kazincbarcika</t>
  </si>
  <si>
    <t>ETO FC Győr–Nyíregyháza Spartacus</t>
  </si>
  <si>
    <t>Diósgyőri VTK–Puskás Akadémia</t>
  </si>
  <si>
    <t>Debreceni VSC–Ferencvárosi TC</t>
  </si>
  <si>
    <t>Nyíregyháza Spartacus–Paksi FC</t>
  </si>
  <si>
    <t>Kolorcity Kazincbarcika–Újpest FC</t>
  </si>
  <si>
    <t>MTK Budapest–Zalaegerszegi TE FC</t>
  </si>
  <si>
    <t>Ferencvárosi TC–Diósgyőri VTK</t>
  </si>
  <si>
    <t>Puskás Akadémia–ETO FC Győr</t>
  </si>
  <si>
    <t>Kisvárda–Debreceni VSC</t>
  </si>
  <si>
    <t>7. forduló - szept. 20.</t>
  </si>
  <si>
    <t>8. forduló - szept. 27.</t>
  </si>
  <si>
    <t>MTK Budapest–Kisvárda</t>
  </si>
  <si>
    <t>Zalaegerszegi TE FC–Kolorcity Kazincbarcika</t>
  </si>
  <si>
    <t>Újpest FC–Nyíregyháza Spartacus</t>
  </si>
  <si>
    <t>Paksi FC–Puskás Akadémia</t>
  </si>
  <si>
    <t>ETO FC Győr–Ferencvárosi TC</t>
  </si>
  <si>
    <t>Diósgyőri VTK–Debreceni VSC</t>
  </si>
  <si>
    <t>Zalaegerszegi TE FC–Kazincbarcika</t>
  </si>
  <si>
    <t>9. ford. - okt. 4.</t>
  </si>
  <si>
    <t>Nyíregyháza Spartacus–Zalaegerszegi TE FC</t>
  </si>
  <si>
    <t>Kolorcity Kazincbarcika–MTK Budapest</t>
  </si>
  <si>
    <t>Debreceni VSC–ETO FC Győr</t>
  </si>
  <si>
    <t>Ferencvárosi TC–Paksi FC</t>
  </si>
  <si>
    <t>Puskás Akadémia–Újpest FC</t>
  </si>
  <si>
    <t>Kisvárda–Diósgyőri VTK</t>
  </si>
  <si>
    <t>Nyíregyháza–Zalaegerszegi TE FC</t>
  </si>
  <si>
    <t>Kolorcity Kazincbarcika–Kisvárda</t>
  </si>
  <si>
    <t>MTK Budapest–Nyíregyháza Spartacus</t>
  </si>
  <si>
    <t>Zalaegerszegi TE FC–Puskás Akadémia</t>
  </si>
  <si>
    <t>Újpest FC–Ferencvárosi TC</t>
  </si>
  <si>
    <t>Paksi FC–Debreceni VSC</t>
  </si>
  <si>
    <t>ETO FC Győr–Diósgyőri VTK</t>
  </si>
  <si>
    <t>10. forduló  - okt. 18.</t>
  </si>
  <si>
    <t>Nyíregyháza Spartacus–Kolorcity Kazincbarcika</t>
  </si>
  <si>
    <t>Diósgyőri VTK–Paksi FC</t>
  </si>
  <si>
    <t>Debreceni VSC–Újpest FC</t>
  </si>
  <si>
    <t>Ferencvárosi TC–Zalaegerszegi TE FC</t>
  </si>
  <si>
    <t>Puskás Akadémia–MTK Budapest</t>
  </si>
  <si>
    <t>Kisvárda–ETO FC Győr</t>
  </si>
  <si>
    <t>11. forduló - okt. 25.</t>
  </si>
  <si>
    <t>Nyíregyháza Spartacus–Kazincbarcika</t>
  </si>
  <si>
    <t>Kisvárda–Nyíregyháza Spartacus</t>
  </si>
  <si>
    <t>Puskás Akadémia–Kolorcity Kazincbarcika</t>
  </si>
  <si>
    <t>Ferencvárosi TC–MTK Budapest</t>
  </si>
  <si>
    <t>Debreceni VSC–Zalaegerszegi TE FC</t>
  </si>
  <si>
    <t>Diósgyőri VTK–Újpest FC</t>
  </si>
  <si>
    <t>12. forduló - nov. 1.</t>
  </si>
  <si>
    <t>Újpest FC–ETO FC Győr</t>
  </si>
  <si>
    <t>Zalaegerszegi TE FC–Diósgyőri VTK</t>
  </si>
  <si>
    <t>MTK Budapest–Debreceni VSC</t>
  </si>
  <si>
    <t>Kolorcity Kazincbarcika–Ferencvárosi TC</t>
  </si>
  <si>
    <t>Nyíregyháza Spartacus–Puskás Akadémia</t>
  </si>
  <si>
    <t>Paksi FC–Kisvárda</t>
  </si>
  <si>
    <t>13. forduló - nov. 8</t>
  </si>
  <si>
    <t>Ferencvárosi TC–Nyíregyháza Spartacus</t>
  </si>
  <si>
    <t>Debreceni VSC–Kolorcity Kazincbarcika</t>
  </si>
  <si>
    <t>Diósgyőri VTK–MTK Budapest</t>
  </si>
  <si>
    <t>ETO FC Győr–Zalaegerszegi TE FC</t>
  </si>
  <si>
    <t>Paksi FC–Újpest FC</t>
  </si>
  <si>
    <t>Puskás Akadémia–Kisvárda</t>
  </si>
  <si>
    <t>14. ford. - nov. 22.</t>
  </si>
  <si>
    <t>Kisvárda–Újpest FC</t>
  </si>
  <si>
    <t>Zalaegerszegi TE FC–Paksi FC</t>
  </si>
  <si>
    <t>MTK Budapest–ETO FC Győr</t>
  </si>
  <si>
    <t>Kolorcity Kazincbarcika–Diósgyőri VTK</t>
  </si>
  <si>
    <t>Nyíregyháza Spartacus–Debreceni VSC</t>
  </si>
  <si>
    <t>Puskás Akadémia–Ferencvárosi TC</t>
  </si>
  <si>
    <t>15. forduló - nov. 29.</t>
  </si>
  <si>
    <t>16. forduló - dec. 6.</t>
  </si>
  <si>
    <t>Diósgyőri VTK–Nyíregyháza Spartacus</t>
  </si>
  <si>
    <t>ETO FC Győr–Kolorcity Kazincbarcika</t>
  </si>
  <si>
    <t>Paksi FC–MTK Budapest</t>
  </si>
  <si>
    <t>Újpest FC–Zalaegerszegi TE FC</t>
  </si>
  <si>
    <t>Debreceni VSC–Puskás Akadémia</t>
  </si>
  <si>
    <t>Ferencvárosi TC–Kisvárda</t>
  </si>
  <si>
    <t>17. forduló - dec. 13.</t>
  </si>
  <si>
    <t>Kisvárda–Zalaegerszegi TE FC</t>
  </si>
  <si>
    <t>MTK Budapest–Újpest FC</t>
  </si>
  <si>
    <t>Kolorcity Kazincbarcika–Paksi FC</t>
  </si>
  <si>
    <t>Nyíregyháza Spartacus–ETO FC Győr</t>
  </si>
  <si>
    <t>Puskás Akadémia–Diósgyőri VTK</t>
  </si>
  <si>
    <t>Ferencvárosi TC–Debreceni VSC</t>
  </si>
  <si>
    <t>4. forduló - aug. 16..</t>
  </si>
  <si>
    <t>5. forduló - aug. 23.</t>
  </si>
  <si>
    <t>3. forduló - aug. 8-10.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</si>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</sst>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\-0\ "/>
    <numFmt numFmtId="165" formatCode="[$-40E]General"/>
  </numFmts>
  <fonts count="6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8"/>
      <color theme="0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rgb="FF0000FF"/>
      <name val="Calibri"/>
      <family val="2"/>
      <charset val="238"/>
      <scheme val="minor"/>
    </font>
    <font>
      <b/>
      <sz val="12"/>
      <color rgb="FF0000FF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B05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rgb="FF22222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2"/>
      <color rgb="FF00B050"/>
      <name val="Times New Roman"/>
      <family val="1"/>
      <charset val="238"/>
    </font>
    <font>
      <b/>
      <sz val="12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Calibri"/>
      <family val="2"/>
      <charset val="238"/>
      <scheme val="minor"/>
    </font>
    <font>
      <sz val="9"/>
      <color rgb="FF000000"/>
      <name val="Var(--kui-font-primary)"/>
    </font>
    <font>
      <sz val="11"/>
      <color rgb="FF000000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rgb="FF008000"/>
      <name val="Times New Roman"/>
      <family val="1"/>
      <charset val="238"/>
    </font>
    <font>
      <b/>
      <sz val="12"/>
      <color rgb="FF008000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b/>
      <sz val="11"/>
      <color rgb="FF008000"/>
      <name val="Times New Roman"/>
      <family val="1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95">
    <xf numFmtId="0" fontId="0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0" fillId="0" borderId="0"/>
    <xf numFmtId="0" fontId="20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19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19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20" fillId="0" borderId="0"/>
    <xf numFmtId="0" fontId="49" fillId="0" borderId="0"/>
    <xf numFmtId="0" fontId="20" fillId="0" borderId="0"/>
    <xf numFmtId="0" fontId="20" fillId="0" borderId="0"/>
  </cellStyleXfs>
  <cellXfs count="16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/>
    <xf numFmtId="0" fontId="4" fillId="0" borderId="2" xfId="0" applyFont="1" applyFill="1" applyBorder="1"/>
    <xf numFmtId="0" fontId="8" fillId="0" borderId="2" xfId="0" applyFont="1" applyFill="1" applyBorder="1"/>
    <xf numFmtId="0" fontId="8" fillId="0" borderId="0" xfId="0" applyFont="1" applyFill="1"/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8" fillId="0" borderId="17" xfId="0" applyFont="1" applyFill="1" applyBorder="1"/>
    <xf numFmtId="0" fontId="8" fillId="0" borderId="17" xfId="0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1" fontId="1" fillId="0" borderId="10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1" fontId="7" fillId="0" borderId="2" xfId="0" applyNumberFormat="1" applyFont="1" applyFill="1" applyBorder="1" applyAlignment="1" applyProtection="1">
      <alignment horizontal="left"/>
    </xf>
    <xf numFmtId="0" fontId="1" fillId="0" borderId="21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vertical="center" shrinkToFit="1"/>
    </xf>
    <xf numFmtId="49" fontId="1" fillId="0" borderId="17" xfId="0" applyNumberFormat="1" applyFont="1" applyFill="1" applyBorder="1"/>
    <xf numFmtId="1" fontId="7" fillId="0" borderId="8" xfId="0" applyNumberFormat="1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</xf>
    <xf numFmtId="1" fontId="7" fillId="0" borderId="10" xfId="0" applyNumberFormat="1" applyFont="1" applyFill="1" applyBorder="1" applyAlignment="1" applyProtection="1">
      <alignment horizontal="center"/>
    </xf>
    <xf numFmtId="1" fontId="7" fillId="0" borderId="11" xfId="0" applyNumberFormat="1" applyFont="1" applyFill="1" applyBorder="1" applyAlignment="1" applyProtection="1">
      <alignment horizontal="center"/>
    </xf>
    <xf numFmtId="1" fontId="1" fillId="0" borderId="10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left"/>
    </xf>
    <xf numFmtId="1" fontId="14" fillId="0" borderId="9" xfId="0" applyNumberFormat="1" applyFont="1" applyFill="1" applyBorder="1" applyAlignment="1">
      <alignment horizontal="left" vertical="center"/>
    </xf>
    <xf numFmtId="164" fontId="7" fillId="0" borderId="8" xfId="0" applyNumberFormat="1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center"/>
    </xf>
    <xf numFmtId="164" fontId="7" fillId="0" borderId="10" xfId="0" applyNumberFormat="1" applyFont="1" applyFill="1" applyBorder="1" applyAlignment="1" applyProtection="1">
      <alignment horizontal="center"/>
    </xf>
    <xf numFmtId="164" fontId="7" fillId="0" borderId="11" xfId="0" applyNumberFormat="1" applyFont="1" applyFill="1" applyBorder="1" applyAlignment="1" applyProtection="1">
      <alignment horizontal="center"/>
    </xf>
    <xf numFmtId="1" fontId="7" fillId="0" borderId="23" xfId="0" applyNumberFormat="1" applyFont="1" applyFill="1" applyBorder="1" applyAlignment="1" applyProtection="1">
      <alignment horizontal="center"/>
    </xf>
    <xf numFmtId="1" fontId="7" fillId="0" borderId="24" xfId="0" applyNumberFormat="1" applyFont="1" applyFill="1" applyBorder="1" applyAlignment="1" applyProtection="1">
      <alignment horizontal="center"/>
    </xf>
    <xf numFmtId="1" fontId="7" fillId="0" borderId="25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7" fillId="0" borderId="0" xfId="0" applyFont="1" applyFill="1"/>
    <xf numFmtId="0" fontId="1" fillId="0" borderId="0" xfId="0" applyFont="1" applyFill="1" applyBorder="1"/>
    <xf numFmtId="0" fontId="1" fillId="0" borderId="17" xfId="0" applyFont="1" applyFill="1" applyBorder="1"/>
    <xf numFmtId="1" fontId="1" fillId="0" borderId="8" xfId="0" applyNumberFormat="1" applyFont="1" applyFill="1" applyBorder="1" applyAlignment="1" applyProtection="1">
      <alignment horizontal="right"/>
    </xf>
    <xf numFmtId="1" fontId="1" fillId="0" borderId="9" xfId="0" applyNumberFormat="1" applyFont="1" applyFill="1" applyBorder="1" applyAlignment="1" applyProtection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vertical="center" shrinkToFit="1"/>
    </xf>
    <xf numFmtId="0" fontId="1" fillId="0" borderId="27" xfId="0" applyFont="1" applyFill="1" applyBorder="1" applyAlignment="1">
      <alignment vertical="center" shrinkToFit="1"/>
    </xf>
    <xf numFmtId="0" fontId="1" fillId="0" borderId="10" xfId="0" applyFont="1" applyFill="1" applyBorder="1"/>
    <xf numFmtId="0" fontId="7" fillId="0" borderId="1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20" xfId="0" applyFont="1" applyFill="1" applyBorder="1"/>
    <xf numFmtId="1" fontId="14" fillId="0" borderId="8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/>
    </xf>
    <xf numFmtId="0" fontId="23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/>
    <xf numFmtId="0" fontId="1" fillId="0" borderId="17" xfId="0" applyFont="1" applyFill="1" applyBorder="1"/>
    <xf numFmtId="0" fontId="1" fillId="0" borderId="28" xfId="0" applyFont="1" applyFill="1" applyBorder="1"/>
    <xf numFmtId="0" fontId="1" fillId="0" borderId="31" xfId="0" applyFont="1" applyFill="1" applyBorder="1" applyAlignment="1">
      <alignment vertical="center" shrinkToFit="1"/>
    </xf>
    <xf numFmtId="0" fontId="28" fillId="2" borderId="0" xfId="0" applyFont="1" applyFill="1" applyAlignment="1">
      <alignment horizontal="left" vertical="center" wrapText="1"/>
    </xf>
    <xf numFmtId="1" fontId="7" fillId="0" borderId="4" xfId="0" applyNumberFormat="1" applyFont="1" applyFill="1" applyBorder="1" applyAlignment="1" applyProtection="1">
      <alignment horizontal="center"/>
    </xf>
    <xf numFmtId="1" fontId="7" fillId="0" borderId="32" xfId="0" applyNumberFormat="1" applyFont="1" applyFill="1" applyBorder="1" applyAlignment="1" applyProtection="1">
      <alignment horizontal="center"/>
    </xf>
    <xf numFmtId="1" fontId="7" fillId="0" borderId="22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7" fillId="0" borderId="30" xfId="0" applyNumberFormat="1" applyFont="1" applyFill="1" applyBorder="1" applyAlignment="1" applyProtection="1">
      <alignment horizontal="center"/>
    </xf>
    <xf numFmtId="1" fontId="7" fillId="0" borderId="33" xfId="0" applyNumberFormat="1" applyFont="1" applyFill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 applyProtection="1">
      <alignment horizontal="right"/>
    </xf>
    <xf numFmtId="1" fontId="1" fillId="0" borderId="7" xfId="0" applyNumberFormat="1" applyFont="1" applyFill="1" applyBorder="1" applyAlignment="1" applyProtection="1">
      <alignment horizontal="left"/>
    </xf>
    <xf numFmtId="1" fontId="1" fillId="0" borderId="8" xfId="0" applyNumberFormat="1" applyFont="1" applyFill="1" applyBorder="1" applyAlignment="1" applyProtection="1">
      <alignment horizontal="right"/>
    </xf>
    <xf numFmtId="1" fontId="1" fillId="0" borderId="9" xfId="0" applyNumberFormat="1" applyFont="1" applyFill="1" applyBorder="1" applyAlignment="1" applyProtection="1">
      <alignment horizontal="left"/>
    </xf>
    <xf numFmtId="0" fontId="1" fillId="0" borderId="0" xfId="0" applyFont="1" applyFill="1"/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18" fillId="0" borderId="9" xfId="12" applyFont="1" applyBorder="1" applyAlignment="1">
      <alignment horizontal="left"/>
    </xf>
    <xf numFmtId="0" fontId="18" fillId="0" borderId="7" xfId="12" applyFont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29" xfId="0" applyNumberFormat="1" applyFont="1" applyFill="1" applyBorder="1" applyAlignment="1" applyProtection="1">
      <alignment horizontal="left"/>
    </xf>
    <xf numFmtId="1" fontId="1" fillId="0" borderId="30" xfId="0" applyNumberFormat="1" applyFont="1" applyFill="1" applyBorder="1" applyAlignment="1" applyProtection="1">
      <alignment horizontal="left"/>
    </xf>
    <xf numFmtId="0" fontId="1" fillId="0" borderId="0" xfId="0" applyFont="1" applyFill="1"/>
    <xf numFmtId="1" fontId="1" fillId="0" borderId="9" xfId="0" applyNumberFormat="1" applyFont="1" applyFill="1" applyBorder="1" applyAlignment="1">
      <alignment horizontal="left"/>
    </xf>
    <xf numFmtId="1" fontId="1" fillId="0" borderId="8" xfId="0" applyNumberFormat="1" applyFont="1" applyFill="1" applyBorder="1" applyAlignment="1">
      <alignment horizontal="right"/>
    </xf>
    <xf numFmtId="1" fontId="1" fillId="0" borderId="6" xfId="1" applyNumberFormat="1" applyFont="1" applyBorder="1" applyAlignment="1">
      <alignment horizontal="right"/>
    </xf>
    <xf numFmtId="1" fontId="1" fillId="0" borderId="7" xfId="1" applyNumberFormat="1" applyFont="1" applyBorder="1" applyAlignment="1">
      <alignment horizontal="left"/>
    </xf>
    <xf numFmtId="1" fontId="1" fillId="0" borderId="8" xfId="1" applyNumberFormat="1" applyFont="1" applyBorder="1" applyAlignment="1">
      <alignment horizontal="right"/>
    </xf>
    <xf numFmtId="1" fontId="1" fillId="0" borderId="9" xfId="1" applyNumberFormat="1" applyFont="1" applyBorder="1" applyAlignment="1">
      <alignment horizontal="left"/>
    </xf>
    <xf numFmtId="0" fontId="7" fillId="0" borderId="1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0" fontId="18" fillId="0" borderId="8" xfId="12" applyFont="1" applyBorder="1" applyAlignment="1">
      <alignment horizontal="right"/>
    </xf>
    <xf numFmtId="0" fontId="18" fillId="0" borderId="6" xfId="12" applyFont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1" fontId="1" fillId="0" borderId="10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1" fontId="7" fillId="0" borderId="2" xfId="0" applyNumberFormat="1" applyFont="1" applyFill="1" applyBorder="1" applyAlignment="1" applyProtection="1">
      <alignment horizontal="left"/>
    </xf>
    <xf numFmtId="0" fontId="1" fillId="0" borderId="21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vertical="center" shrinkToFit="1"/>
    </xf>
    <xf numFmtId="49" fontId="1" fillId="0" borderId="17" xfId="0" applyNumberFormat="1" applyFont="1" applyFill="1" applyBorder="1"/>
    <xf numFmtId="1" fontId="7" fillId="0" borderId="8" xfId="0" applyNumberFormat="1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</xf>
    <xf numFmtId="1" fontId="7" fillId="0" borderId="10" xfId="0" applyNumberFormat="1" applyFont="1" applyFill="1" applyBorder="1" applyAlignment="1" applyProtection="1">
      <alignment horizontal="center"/>
    </xf>
    <xf numFmtId="1" fontId="7" fillId="0" borderId="11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 applyProtection="1">
      <alignment horizontal="right"/>
    </xf>
    <xf numFmtId="1" fontId="1" fillId="0" borderId="7" xfId="0" applyNumberFormat="1" applyFont="1" applyFill="1" applyBorder="1" applyAlignment="1" applyProtection="1">
      <alignment horizontal="left"/>
    </xf>
    <xf numFmtId="1" fontId="1" fillId="0" borderId="8" xfId="0" applyNumberFormat="1" applyFont="1" applyFill="1" applyBorder="1" applyAlignment="1" applyProtection="1">
      <alignment horizontal="right"/>
    </xf>
    <xf numFmtId="1" fontId="1" fillId="0" borderId="9" xfId="0" applyNumberFormat="1" applyFont="1" applyFill="1" applyBorder="1" applyAlignment="1" applyProtection="1">
      <alignment horizontal="left"/>
    </xf>
    <xf numFmtId="1" fontId="1" fillId="0" borderId="10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left"/>
    </xf>
    <xf numFmtId="1" fontId="14" fillId="0" borderId="8" xfId="0" applyNumberFormat="1" applyFont="1" applyFill="1" applyBorder="1" applyAlignment="1">
      <alignment horizontal="right" vertical="center"/>
    </xf>
    <xf numFmtId="1" fontId="14" fillId="0" borderId="9" xfId="0" applyNumberFormat="1" applyFont="1" applyFill="1" applyBorder="1" applyAlignment="1">
      <alignment horizontal="left" vertical="center"/>
    </xf>
    <xf numFmtId="164" fontId="7" fillId="0" borderId="8" xfId="0" applyNumberFormat="1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center"/>
    </xf>
    <xf numFmtId="164" fontId="7" fillId="0" borderId="10" xfId="0" applyNumberFormat="1" applyFont="1" applyFill="1" applyBorder="1" applyAlignment="1" applyProtection="1">
      <alignment horizontal="center"/>
    </xf>
    <xf numFmtId="164" fontId="7" fillId="0" borderId="11" xfId="0" applyNumberFormat="1" applyFont="1" applyFill="1" applyBorder="1" applyAlignment="1" applyProtection="1">
      <alignment horizontal="center"/>
    </xf>
    <xf numFmtId="1" fontId="7" fillId="0" borderId="23" xfId="0" applyNumberFormat="1" applyFont="1" applyFill="1" applyBorder="1" applyAlignment="1" applyProtection="1">
      <alignment horizontal="center"/>
    </xf>
    <xf numFmtId="1" fontId="7" fillId="0" borderId="24" xfId="0" applyNumberFormat="1" applyFont="1" applyFill="1" applyBorder="1" applyAlignment="1" applyProtection="1">
      <alignment horizontal="center"/>
    </xf>
    <xf numFmtId="1" fontId="7" fillId="0" borderId="25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7" fillId="0" borderId="0" xfId="0" applyFont="1" applyFill="1"/>
    <xf numFmtId="0" fontId="1" fillId="0" borderId="17" xfId="0" applyFont="1" applyFill="1" applyBorder="1"/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0" fontId="18" fillId="0" borderId="6" xfId="12" applyFont="1" applyBorder="1"/>
    <xf numFmtId="0" fontId="18" fillId="0" borderId="8" xfId="12" applyFont="1" applyBorder="1"/>
    <xf numFmtId="1" fontId="1" fillId="0" borderId="6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/>
    </xf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 applyProtection="1">
      <alignment horizontal="right"/>
    </xf>
    <xf numFmtId="1" fontId="1" fillId="0" borderId="7" xfId="0" applyNumberFormat="1" applyFont="1" applyFill="1" applyBorder="1" applyAlignment="1" applyProtection="1">
      <alignment horizontal="left"/>
    </xf>
    <xf numFmtId="1" fontId="1" fillId="0" borderId="8" xfId="0" applyNumberFormat="1" applyFont="1" applyFill="1" applyBorder="1" applyAlignment="1" applyProtection="1">
      <alignment horizontal="right"/>
    </xf>
    <xf numFmtId="1" fontId="1" fillId="0" borderId="9" xfId="0" applyNumberFormat="1" applyFont="1" applyFill="1" applyBorder="1" applyAlignment="1" applyProtection="1">
      <alignment horizontal="left"/>
    </xf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/>
    </xf>
    <xf numFmtId="1" fontId="1" fillId="0" borderId="7" xfId="0" applyNumberFormat="1" applyFont="1" applyFill="1" applyBorder="1" applyAlignment="1">
      <alignment horizontal="left"/>
    </xf>
    <xf numFmtId="1" fontId="1" fillId="0" borderId="37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1" fontId="1" fillId="0" borderId="36" xfId="0" applyNumberFormat="1" applyFont="1" applyFill="1" applyBorder="1" applyAlignment="1">
      <alignment horizontal="right"/>
    </xf>
    <xf numFmtId="1" fontId="1" fillId="0" borderId="39" xfId="0" applyNumberFormat="1" applyFont="1" applyFill="1" applyBorder="1" applyAlignment="1">
      <alignment horizontal="left"/>
    </xf>
    <xf numFmtId="1" fontId="1" fillId="0" borderId="37" xfId="0" applyNumberFormat="1" applyFont="1" applyFill="1" applyBorder="1" applyAlignment="1">
      <alignment horizontal="left"/>
    </xf>
    <xf numFmtId="1" fontId="1" fillId="0" borderId="38" xfId="0" applyNumberFormat="1" applyFont="1" applyFill="1" applyBorder="1" applyAlignment="1">
      <alignment horizontal="right"/>
    </xf>
    <xf numFmtId="1" fontId="1" fillId="0" borderId="36" xfId="0" applyNumberFormat="1" applyFont="1" applyFill="1" applyBorder="1" applyAlignment="1">
      <alignment horizontal="right"/>
    </xf>
    <xf numFmtId="1" fontId="1" fillId="0" borderId="40" xfId="26" applyNumberFormat="1" applyFont="1" applyFill="1" applyBorder="1" applyAlignment="1">
      <alignment horizontal="right"/>
    </xf>
    <xf numFmtId="1" fontId="1" fillId="0" borderId="41" xfId="26" applyNumberFormat="1" applyFont="1" applyFill="1" applyBorder="1" applyAlignment="1">
      <alignment horizontal="left"/>
    </xf>
    <xf numFmtId="1" fontId="1" fillId="0" borderId="42" xfId="26" applyNumberFormat="1" applyFont="1" applyFill="1" applyBorder="1" applyAlignment="1">
      <alignment horizontal="right"/>
    </xf>
    <xf numFmtId="1" fontId="1" fillId="0" borderId="43" xfId="26" applyNumberFormat="1" applyFont="1" applyFill="1" applyBorder="1" applyAlignment="1">
      <alignment horizontal="left"/>
    </xf>
    <xf numFmtId="1" fontId="1" fillId="0" borderId="46" xfId="0" applyNumberFormat="1" applyFont="1" applyFill="1" applyBorder="1" applyAlignment="1">
      <alignment horizontal="left"/>
    </xf>
    <xf numFmtId="1" fontId="1" fillId="0" borderId="48" xfId="0" applyNumberFormat="1" applyFont="1" applyFill="1" applyBorder="1" applyAlignment="1">
      <alignment horizontal="left"/>
    </xf>
    <xf numFmtId="1" fontId="1" fillId="0" borderId="45" xfId="0" applyNumberFormat="1" applyFont="1" applyFill="1" applyBorder="1" applyAlignment="1">
      <alignment horizontal="right"/>
    </xf>
    <xf numFmtId="1" fontId="1" fillId="0" borderId="47" xfId="0" applyNumberFormat="1" applyFont="1" applyFill="1" applyBorder="1" applyAlignment="1">
      <alignment horizontal="right"/>
    </xf>
    <xf numFmtId="1" fontId="1" fillId="0" borderId="49" xfId="1" applyNumberFormat="1" applyFont="1" applyBorder="1" applyAlignment="1">
      <alignment horizontal="right"/>
    </xf>
    <xf numFmtId="1" fontId="1" fillId="0" borderId="50" xfId="1" applyNumberFormat="1" applyFont="1" applyBorder="1" applyAlignment="1">
      <alignment horizontal="left"/>
    </xf>
    <xf numFmtId="1" fontId="1" fillId="0" borderId="47" xfId="1" applyNumberFormat="1" applyFont="1" applyBorder="1" applyAlignment="1">
      <alignment horizontal="right"/>
    </xf>
    <xf numFmtId="1" fontId="1" fillId="0" borderId="48" xfId="1" applyNumberFormat="1" applyFont="1" applyBorder="1" applyAlignment="1">
      <alignment horizontal="left"/>
    </xf>
    <xf numFmtId="1" fontId="1" fillId="0" borderId="50" xfId="0" applyNumberFormat="1" applyFont="1" applyFill="1" applyBorder="1" applyAlignment="1">
      <alignment horizontal="left"/>
    </xf>
    <xf numFmtId="1" fontId="1" fillId="0" borderId="48" xfId="0" applyNumberFormat="1" applyFont="1" applyFill="1" applyBorder="1" applyAlignment="1">
      <alignment horizontal="left"/>
    </xf>
    <xf numFmtId="1" fontId="1" fillId="0" borderId="49" xfId="0" applyNumberFormat="1" applyFont="1" applyFill="1" applyBorder="1" applyAlignment="1">
      <alignment horizontal="right"/>
    </xf>
    <xf numFmtId="1" fontId="1" fillId="0" borderId="47" xfId="0" applyNumberFormat="1" applyFont="1" applyFill="1" applyBorder="1" applyAlignment="1">
      <alignment horizontal="right"/>
    </xf>
    <xf numFmtId="1" fontId="1" fillId="0" borderId="49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48" xfId="0" applyNumberFormat="1" applyFont="1" applyFill="1" applyBorder="1" applyAlignment="1">
      <alignment horizontal="left"/>
    </xf>
    <xf numFmtId="1" fontId="1" fillId="0" borderId="47" xfId="0" applyNumberFormat="1" applyFont="1" applyFill="1" applyBorder="1" applyAlignment="1">
      <alignment horizontal="right"/>
    </xf>
    <xf numFmtId="1" fontId="1" fillId="0" borderId="49" xfId="0" applyNumberFormat="1" applyFont="1" applyFill="1" applyBorder="1" applyAlignment="1" applyProtection="1">
      <alignment horizontal="right"/>
    </xf>
    <xf numFmtId="1" fontId="1" fillId="0" borderId="50" xfId="0" applyNumberFormat="1" applyFont="1" applyFill="1" applyBorder="1" applyAlignment="1" applyProtection="1">
      <alignment horizontal="left"/>
    </xf>
    <xf numFmtId="1" fontId="1" fillId="0" borderId="47" xfId="0" applyNumberFormat="1" applyFont="1" applyFill="1" applyBorder="1" applyAlignment="1" applyProtection="1">
      <alignment horizontal="right"/>
    </xf>
    <xf numFmtId="1" fontId="1" fillId="0" borderId="48" xfId="0" applyNumberFormat="1" applyFont="1" applyFill="1" applyBorder="1" applyAlignment="1" applyProtection="1">
      <alignment horizontal="left"/>
    </xf>
    <xf numFmtId="1" fontId="1" fillId="0" borderId="49" xfId="0" applyNumberFormat="1" applyFont="1" applyFill="1" applyBorder="1" applyAlignment="1" applyProtection="1">
      <alignment horizontal="right"/>
    </xf>
    <xf numFmtId="1" fontId="1" fillId="0" borderId="50" xfId="0" applyNumberFormat="1" applyFont="1" applyFill="1" applyBorder="1" applyAlignment="1" applyProtection="1">
      <alignment horizontal="left"/>
    </xf>
    <xf numFmtId="1" fontId="1" fillId="0" borderId="47" xfId="0" applyNumberFormat="1" applyFont="1" applyFill="1" applyBorder="1" applyAlignment="1" applyProtection="1">
      <alignment horizontal="right"/>
    </xf>
    <xf numFmtId="1" fontId="1" fillId="0" borderId="48" xfId="0" applyNumberFormat="1" applyFont="1" applyFill="1" applyBorder="1" applyAlignment="1" applyProtection="1">
      <alignment horizontal="left"/>
    </xf>
    <xf numFmtId="0" fontId="36" fillId="0" borderId="50" xfId="29" applyFont="1" applyBorder="1" applyAlignment="1">
      <alignment horizontal="left"/>
    </xf>
    <xf numFmtId="0" fontId="36" fillId="0" borderId="49" xfId="29" applyFont="1" applyBorder="1"/>
    <xf numFmtId="0" fontId="36" fillId="0" borderId="47" xfId="29" applyFont="1" applyBorder="1"/>
    <xf numFmtId="0" fontId="36" fillId="0" borderId="48" xfId="29" applyFont="1" applyBorder="1" applyAlignment="1">
      <alignment horizontal="left"/>
    </xf>
    <xf numFmtId="1" fontId="1" fillId="0" borderId="6" xfId="0" applyNumberFormat="1" applyFont="1" applyFill="1" applyBorder="1" applyAlignment="1">
      <alignment horizontal="right" vertical="center"/>
    </xf>
    <xf numFmtId="1" fontId="1" fillId="0" borderId="7" xfId="0" applyNumberFormat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right" vertical="center"/>
    </xf>
    <xf numFmtId="1" fontId="1" fillId="0" borderId="9" xfId="0" applyNumberFormat="1" applyFont="1" applyFill="1" applyBorder="1" applyAlignment="1">
      <alignment horizontal="left" vertical="center"/>
    </xf>
    <xf numFmtId="1" fontId="1" fillId="0" borderId="53" xfId="1" applyNumberFormat="1" applyFont="1" applyBorder="1" applyAlignment="1">
      <alignment horizontal="right"/>
    </xf>
    <xf numFmtId="1" fontId="1" fillId="0" borderId="54" xfId="1" applyNumberFormat="1" applyFont="1" applyBorder="1" applyAlignment="1">
      <alignment horizontal="left"/>
    </xf>
    <xf numFmtId="1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left"/>
    </xf>
    <xf numFmtId="1" fontId="1" fillId="0" borderId="54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53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54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53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40" xfId="26" applyNumberFormat="1" applyFont="1" applyFill="1" applyBorder="1" applyAlignment="1">
      <alignment horizontal="right"/>
    </xf>
    <xf numFmtId="1" fontId="1" fillId="0" borderId="41" xfId="26" applyNumberFormat="1" applyFont="1" applyFill="1" applyBorder="1" applyAlignment="1">
      <alignment horizontal="left"/>
    </xf>
    <xf numFmtId="1" fontId="1" fillId="0" borderId="51" xfId="26" applyNumberFormat="1" applyFont="1" applyFill="1" applyBorder="1" applyAlignment="1">
      <alignment horizontal="right"/>
    </xf>
    <xf numFmtId="1" fontId="1" fillId="0" borderId="52" xfId="26" applyNumberFormat="1" applyFont="1" applyFill="1" applyBorder="1" applyAlignment="1">
      <alignment horizontal="left"/>
    </xf>
    <xf numFmtId="1" fontId="1" fillId="0" borderId="53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56" xfId="0" applyNumberFormat="1" applyFont="1" applyFill="1" applyBorder="1" applyAlignment="1">
      <alignment horizontal="left"/>
    </xf>
    <xf numFmtId="1" fontId="1" fillId="0" borderId="55" xfId="0" applyNumberFormat="1" applyFont="1" applyFill="1" applyBorder="1" applyAlignment="1">
      <alignment horizontal="right"/>
    </xf>
    <xf numFmtId="1" fontId="1" fillId="0" borderId="53" xfId="0" applyNumberFormat="1" applyFont="1" applyFill="1" applyBorder="1" applyAlignment="1" applyProtection="1">
      <alignment horizontal="right"/>
    </xf>
    <xf numFmtId="1" fontId="1" fillId="0" borderId="54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53" xfId="0" applyNumberFormat="1" applyFont="1" applyFill="1" applyBorder="1" applyAlignment="1" applyProtection="1">
      <alignment horizontal="right"/>
    </xf>
    <xf numFmtId="1" fontId="1" fillId="0" borderId="54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54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53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58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57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57" xfId="0" applyNumberFormat="1" applyFont="1" applyFill="1" applyBorder="1" applyAlignment="1">
      <alignment horizontal="left"/>
    </xf>
    <xf numFmtId="1" fontId="1" fillId="0" borderId="58" xfId="0" applyNumberFormat="1" applyFont="1" applyFill="1" applyBorder="1" applyAlignment="1">
      <alignment horizontal="left"/>
    </xf>
    <xf numFmtId="1" fontId="1" fillId="0" borderId="57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56" xfId="0" applyNumberFormat="1" applyFont="1" applyFill="1" applyBorder="1" applyAlignment="1">
      <alignment horizontal="left"/>
    </xf>
    <xf numFmtId="1" fontId="1" fillId="0" borderId="55" xfId="0" applyNumberFormat="1" applyFont="1" applyFill="1" applyBorder="1" applyAlignment="1">
      <alignment horizontal="right"/>
    </xf>
    <xf numFmtId="1" fontId="1" fillId="0" borderId="57" xfId="0" applyNumberFormat="1" applyFont="1" applyFill="1" applyBorder="1" applyAlignment="1" applyProtection="1">
      <alignment horizontal="right"/>
    </xf>
    <xf numFmtId="1" fontId="1" fillId="0" borderId="58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57" xfId="0" applyNumberFormat="1" applyFont="1" applyFill="1" applyBorder="1" applyAlignment="1" applyProtection="1">
      <alignment horizontal="right"/>
    </xf>
    <xf numFmtId="1" fontId="1" fillId="0" borderId="58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58" xfId="0" applyNumberFormat="1" applyFont="1" applyFill="1" applyBorder="1" applyAlignment="1">
      <alignment horizontal="left"/>
    </xf>
    <xf numFmtId="1" fontId="1" fillId="0" borderId="57" xfId="0" applyNumberFormat="1" applyFont="1" applyFill="1" applyBorder="1" applyAlignment="1">
      <alignment horizontal="right"/>
    </xf>
    <xf numFmtId="1" fontId="1" fillId="0" borderId="56" xfId="0" applyNumberFormat="1" applyFont="1" applyFill="1" applyBorder="1" applyAlignment="1">
      <alignment horizontal="left"/>
    </xf>
    <xf numFmtId="1" fontId="1" fillId="0" borderId="55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" fontId="1" fillId="0" borderId="59" xfId="0" applyNumberFormat="1" applyFont="1" applyFill="1" applyBorder="1" applyAlignment="1">
      <alignment horizontal="right"/>
    </xf>
    <xf numFmtId="1" fontId="1" fillId="0" borderId="60" xfId="0" applyNumberFormat="1" applyFont="1" applyFill="1" applyBorder="1" applyAlignment="1">
      <alignment horizontal="left"/>
    </xf>
    <xf numFmtId="1" fontId="1" fillId="0" borderId="62" xfId="0" applyNumberFormat="1" applyFont="1" applyFill="1" applyBorder="1" applyAlignment="1">
      <alignment horizontal="left"/>
    </xf>
    <xf numFmtId="1" fontId="1" fillId="0" borderId="60" xfId="0" applyNumberFormat="1" applyFont="1" applyFill="1" applyBorder="1" applyAlignment="1">
      <alignment horizontal="left"/>
    </xf>
    <xf numFmtId="1" fontId="1" fillId="0" borderId="61" xfId="0" applyNumberFormat="1" applyFont="1" applyFill="1" applyBorder="1" applyAlignment="1">
      <alignment horizontal="right"/>
    </xf>
    <xf numFmtId="1" fontId="1" fillId="0" borderId="59" xfId="0" applyNumberFormat="1" applyFont="1" applyFill="1" applyBorder="1" applyAlignment="1">
      <alignment horizontal="right"/>
    </xf>
    <xf numFmtId="1" fontId="1" fillId="0" borderId="40" xfId="26" applyNumberFormat="1" applyFont="1" applyFill="1" applyBorder="1" applyAlignment="1">
      <alignment horizontal="right"/>
    </xf>
    <xf numFmtId="1" fontId="1" fillId="0" borderId="41" xfId="26" applyNumberFormat="1" applyFont="1" applyFill="1" applyBorder="1" applyAlignment="1">
      <alignment horizontal="left"/>
    </xf>
    <xf numFmtId="1" fontId="1" fillId="0" borderId="63" xfId="26" applyNumberFormat="1" applyFont="1" applyFill="1" applyBorder="1" applyAlignment="1">
      <alignment horizontal="right"/>
    </xf>
    <xf numFmtId="1" fontId="1" fillId="0" borderId="64" xfId="26" applyNumberFormat="1" applyFont="1" applyFill="1" applyBorder="1" applyAlignment="1">
      <alignment horizontal="left"/>
    </xf>
    <xf numFmtId="1" fontId="1" fillId="0" borderId="61" xfId="0" applyNumberFormat="1" applyFont="1" applyFill="1" applyBorder="1" applyAlignment="1" applyProtection="1">
      <alignment horizontal="right"/>
    </xf>
    <xf numFmtId="1" fontId="1" fillId="0" borderId="62" xfId="0" applyNumberFormat="1" applyFont="1" applyFill="1" applyBorder="1" applyAlignment="1" applyProtection="1">
      <alignment horizontal="left"/>
    </xf>
    <xf numFmtId="1" fontId="1" fillId="0" borderId="59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61" xfId="0" applyNumberFormat="1" applyFont="1" applyFill="1" applyBorder="1" applyAlignment="1" applyProtection="1">
      <alignment horizontal="right"/>
    </xf>
    <xf numFmtId="1" fontId="1" fillId="0" borderId="62" xfId="0" applyNumberFormat="1" applyFont="1" applyFill="1" applyBorder="1" applyAlignment="1" applyProtection="1">
      <alignment horizontal="left"/>
    </xf>
    <xf numFmtId="1" fontId="1" fillId="0" borderId="59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61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56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right"/>
    </xf>
    <xf numFmtId="0" fontId="18" fillId="0" borderId="62" xfId="12" applyFont="1" applyBorder="1" applyAlignment="1">
      <alignment horizontal="left"/>
    </xf>
    <xf numFmtId="0" fontId="18" fillId="0" borderId="59" xfId="12" applyFont="1" applyBorder="1" applyAlignment="1">
      <alignment horizontal="right"/>
    </xf>
    <xf numFmtId="0" fontId="18" fillId="0" borderId="61" xfId="12" applyFont="1" applyBorder="1" applyAlignment="1">
      <alignment horizontal="right"/>
    </xf>
    <xf numFmtId="0" fontId="18" fillId="0" borderId="56" xfId="12" applyFont="1" applyBorder="1" applyAlignment="1">
      <alignment horizontal="left"/>
    </xf>
    <xf numFmtId="1" fontId="1" fillId="0" borderId="62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61" xfId="0" applyNumberFormat="1" applyFont="1" applyFill="1" applyBorder="1" applyAlignment="1">
      <alignment horizontal="right"/>
    </xf>
    <xf numFmtId="1" fontId="1" fillId="0" borderId="59" xfId="0" applyNumberFormat="1" applyFont="1" applyFill="1" applyBorder="1" applyAlignment="1">
      <alignment horizontal="right"/>
    </xf>
    <xf numFmtId="1" fontId="1" fillId="0" borderId="62" xfId="0" applyNumberFormat="1" applyFont="1" applyFill="1" applyBorder="1" applyAlignment="1">
      <alignment horizontal="left"/>
    </xf>
    <xf numFmtId="1" fontId="1" fillId="0" borderId="61" xfId="0" applyNumberFormat="1" applyFont="1" applyFill="1" applyBorder="1" applyAlignment="1">
      <alignment horizontal="right"/>
    </xf>
    <xf numFmtId="1" fontId="1" fillId="0" borderId="34" xfId="26" applyNumberFormat="1" applyFont="1" applyFill="1" applyBorder="1" applyAlignment="1">
      <alignment horizontal="right"/>
    </xf>
    <xf numFmtId="1" fontId="1" fillId="0" borderId="35" xfId="26" applyNumberFormat="1" applyFont="1" applyFill="1" applyBorder="1" applyAlignment="1">
      <alignment horizontal="left"/>
    </xf>
    <xf numFmtId="1" fontId="1" fillId="0" borderId="63" xfId="26" applyNumberFormat="1" applyFont="1" applyFill="1" applyBorder="1" applyAlignment="1">
      <alignment horizontal="right"/>
    </xf>
    <xf numFmtId="1" fontId="1" fillId="0" borderId="64" xfId="26" applyNumberFormat="1" applyFont="1" applyFill="1" applyBorder="1" applyAlignment="1">
      <alignment horizontal="left"/>
    </xf>
    <xf numFmtId="1" fontId="1" fillId="0" borderId="34" xfId="26" applyNumberFormat="1" applyFont="1" applyFill="1" applyBorder="1" applyAlignment="1">
      <alignment horizontal="right"/>
    </xf>
    <xf numFmtId="1" fontId="1" fillId="0" borderId="35" xfId="26" applyNumberFormat="1" applyFont="1" applyFill="1" applyBorder="1" applyAlignment="1">
      <alignment horizontal="left"/>
    </xf>
    <xf numFmtId="1" fontId="1" fillId="0" borderId="63" xfId="26" applyNumberFormat="1" applyFont="1" applyFill="1" applyBorder="1" applyAlignment="1">
      <alignment horizontal="right"/>
    </xf>
    <xf numFmtId="1" fontId="1" fillId="0" borderId="64" xfId="26" applyNumberFormat="1" applyFont="1" applyFill="1" applyBorder="1" applyAlignment="1">
      <alignment horizontal="left"/>
    </xf>
    <xf numFmtId="1" fontId="1" fillId="0" borderId="65" xfId="0" applyNumberFormat="1" applyFont="1" applyFill="1" applyBorder="1" applyAlignment="1">
      <alignment horizontal="left"/>
    </xf>
    <xf numFmtId="1" fontId="1" fillId="0" borderId="66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65" xfId="0" applyNumberFormat="1" applyFont="1" applyFill="1" applyBorder="1" applyAlignment="1">
      <alignment horizontal="right"/>
    </xf>
    <xf numFmtId="1" fontId="1" fillId="0" borderId="59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56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right"/>
    </xf>
    <xf numFmtId="1" fontId="1" fillId="0" borderId="65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9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65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9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68" xfId="0" applyNumberFormat="1" applyFont="1" applyFill="1" applyBorder="1" applyAlignment="1">
      <alignment horizontal="left"/>
    </xf>
    <xf numFmtId="1" fontId="1" fillId="0" borderId="60" xfId="0" applyNumberFormat="1" applyFont="1" applyFill="1" applyBorder="1" applyAlignment="1">
      <alignment horizontal="left"/>
    </xf>
    <xf numFmtId="1" fontId="1" fillId="0" borderId="65" xfId="0" applyNumberFormat="1" applyFont="1" applyFill="1" applyBorder="1" applyAlignment="1">
      <alignment horizontal="right"/>
    </xf>
    <xf numFmtId="1" fontId="1" fillId="0" borderId="5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" fontId="7" fillId="0" borderId="10" xfId="0" applyNumberFormat="1" applyFont="1" applyFill="1" applyBorder="1" applyAlignment="1" applyProtection="1">
      <alignment horizontal="right"/>
    </xf>
    <xf numFmtId="1" fontId="7" fillId="0" borderId="8" xfId="0" applyNumberFormat="1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1" fontId="7" fillId="0" borderId="30" xfId="0" applyNumberFormat="1" applyFont="1" applyFill="1" applyBorder="1" applyAlignment="1" applyProtection="1">
      <alignment horizontal="left"/>
    </xf>
    <xf numFmtId="1" fontId="7" fillId="0" borderId="3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0" xfId="0" applyFont="1" applyFill="1"/>
    <xf numFmtId="1" fontId="1" fillId="0" borderId="60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right"/>
    </xf>
    <xf numFmtId="1" fontId="1" fillId="0" borderId="68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65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60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right"/>
    </xf>
    <xf numFmtId="0" fontId="26" fillId="0" borderId="0" xfId="0" applyFont="1" applyFill="1" applyBorder="1"/>
    <xf numFmtId="1" fontId="1" fillId="0" borderId="68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65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71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60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right"/>
    </xf>
    <xf numFmtId="1" fontId="1" fillId="0" borderId="74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73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73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56" xfId="0" applyNumberFormat="1" applyFont="1" applyFill="1" applyBorder="1" applyAlignment="1">
      <alignment horizontal="left"/>
    </xf>
    <xf numFmtId="1" fontId="1" fillId="0" borderId="55" xfId="0" applyNumberFormat="1" applyFont="1" applyFill="1" applyBorder="1" applyAlignment="1">
      <alignment horizontal="right"/>
    </xf>
    <xf numFmtId="1" fontId="1" fillId="0" borderId="55" xfId="1" applyNumberFormat="1" applyFont="1" applyBorder="1" applyAlignment="1">
      <alignment horizontal="right"/>
    </xf>
    <xf numFmtId="1" fontId="1" fillId="0" borderId="76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75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75" xfId="0" applyNumberFormat="1" applyFont="1" applyFill="1" applyBorder="1" applyAlignment="1" applyProtection="1">
      <alignment horizontal="right"/>
    </xf>
    <xf numFmtId="1" fontId="1" fillId="0" borderId="7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75" xfId="0" applyNumberFormat="1" applyFont="1" applyFill="1" applyBorder="1" applyAlignment="1" applyProtection="1">
      <alignment horizontal="right"/>
    </xf>
    <xf numFmtId="1" fontId="1" fillId="0" borderId="7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75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56" xfId="0" applyNumberFormat="1" applyFont="1" applyFill="1" applyBorder="1" applyAlignment="1">
      <alignment horizontal="left"/>
    </xf>
    <xf numFmtId="1" fontId="1" fillId="0" borderId="55" xfId="0" applyNumberFormat="1" applyFont="1" applyFill="1" applyBorder="1" applyAlignment="1">
      <alignment horizontal="right"/>
    </xf>
    <xf numFmtId="1" fontId="1" fillId="0" borderId="77" xfId="1" applyNumberFormat="1" applyFont="1" applyBorder="1" applyAlignment="1">
      <alignment horizontal="right"/>
    </xf>
    <xf numFmtId="1" fontId="1" fillId="0" borderId="78" xfId="1" applyNumberFormat="1" applyFont="1" applyBorder="1" applyAlignment="1">
      <alignment horizontal="left"/>
    </xf>
    <xf numFmtId="1" fontId="1" fillId="0" borderId="59" xfId="1" applyNumberFormat="1" applyFont="1" applyBorder="1" applyAlignment="1">
      <alignment horizontal="right"/>
    </xf>
    <xf numFmtId="1" fontId="1" fillId="0" borderId="60" xfId="1" applyNumberFormat="1" applyFont="1" applyBorder="1" applyAlignment="1">
      <alignment horizontal="left"/>
    </xf>
    <xf numFmtId="1" fontId="1" fillId="0" borderId="77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56" xfId="0" applyNumberFormat="1" applyFont="1" applyFill="1" applyBorder="1" applyAlignment="1">
      <alignment horizontal="left"/>
    </xf>
    <xf numFmtId="1" fontId="1" fillId="0" borderId="55" xfId="0" applyNumberFormat="1" applyFont="1" applyFill="1" applyBorder="1" applyAlignment="1">
      <alignment horizontal="right"/>
    </xf>
    <xf numFmtId="1" fontId="1" fillId="0" borderId="78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77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77" xfId="0" applyNumberFormat="1" applyFont="1" applyFill="1" applyBorder="1" applyAlignment="1" applyProtection="1">
      <alignment horizontal="right"/>
    </xf>
    <xf numFmtId="1" fontId="1" fillId="0" borderId="78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77" xfId="0" applyNumberFormat="1" applyFont="1" applyFill="1" applyBorder="1" applyAlignment="1" applyProtection="1">
      <alignment horizontal="right"/>
    </xf>
    <xf numFmtId="1" fontId="1" fillId="0" borderId="78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8" fillId="0" borderId="6" xfId="0" applyNumberFormat="1" applyFont="1" applyFill="1" applyBorder="1" applyAlignment="1">
      <alignment horizontal="right"/>
    </xf>
    <xf numFmtId="1" fontId="18" fillId="0" borderId="7" xfId="0" applyNumberFormat="1" applyFont="1" applyFill="1" applyBorder="1" applyAlignment="1">
      <alignment horizontal="left"/>
    </xf>
    <xf numFmtId="1" fontId="40" fillId="0" borderId="2" xfId="0" applyNumberFormat="1" applyFont="1" applyFill="1" applyBorder="1" applyAlignment="1" applyProtection="1">
      <alignment horizontal="center"/>
    </xf>
    <xf numFmtId="1" fontId="18" fillId="0" borderId="2" xfId="0" applyNumberFormat="1" applyFont="1" applyFill="1" applyBorder="1" applyAlignment="1" applyProtection="1">
      <alignment horizontal="center"/>
    </xf>
    <xf numFmtId="1" fontId="18" fillId="0" borderId="38" xfId="0" applyNumberFormat="1" applyFont="1" applyFill="1" applyBorder="1" applyAlignment="1">
      <alignment horizontal="right"/>
    </xf>
    <xf numFmtId="1" fontId="18" fillId="0" borderId="44" xfId="0" applyNumberFormat="1" applyFont="1" applyFill="1" applyBorder="1" applyAlignment="1">
      <alignment horizontal="left"/>
    </xf>
    <xf numFmtId="1" fontId="18" fillId="0" borderId="6" xfId="0" applyNumberFormat="1" applyFont="1" applyFill="1" applyBorder="1" applyAlignment="1" applyProtection="1">
      <alignment horizontal="right"/>
    </xf>
    <xf numFmtId="1" fontId="18" fillId="0" borderId="7" xfId="0" applyNumberFormat="1" applyFont="1" applyFill="1" applyBorder="1" applyAlignment="1" applyProtection="1">
      <alignment horizontal="left"/>
    </xf>
    <xf numFmtId="1" fontId="18" fillId="0" borderId="45" xfId="0" applyNumberFormat="1" applyFont="1" applyFill="1" applyBorder="1" applyAlignment="1" applyProtection="1">
      <alignment horizontal="right"/>
    </xf>
    <xf numFmtId="1" fontId="18" fillId="0" borderId="44" xfId="0" applyNumberFormat="1" applyFont="1" applyFill="1" applyBorder="1" applyAlignment="1" applyProtection="1">
      <alignment horizontal="left"/>
    </xf>
    <xf numFmtId="0" fontId="18" fillId="0" borderId="45" xfId="12" applyFont="1" applyBorder="1"/>
    <xf numFmtId="0" fontId="18" fillId="0" borderId="44" xfId="12" applyFont="1" applyBorder="1" applyAlignment="1">
      <alignment horizontal="left"/>
    </xf>
    <xf numFmtId="1" fontId="40" fillId="0" borderId="23" xfId="0" applyNumberFormat="1" applyFont="1" applyFill="1" applyBorder="1" applyAlignment="1" applyProtection="1">
      <alignment horizontal="center"/>
    </xf>
    <xf numFmtId="1" fontId="18" fillId="0" borderId="8" xfId="0" applyNumberFormat="1" applyFont="1" applyFill="1" applyBorder="1" applyAlignment="1">
      <alignment horizontal="right"/>
    </xf>
    <xf numFmtId="1" fontId="18" fillId="0" borderId="9" xfId="0" applyNumberFormat="1" applyFont="1" applyFill="1" applyBorder="1" applyAlignment="1">
      <alignment horizontal="left"/>
    </xf>
    <xf numFmtId="1" fontId="18" fillId="0" borderId="36" xfId="0" applyNumberFormat="1" applyFont="1" applyFill="1" applyBorder="1" applyAlignment="1">
      <alignment horizontal="right"/>
    </xf>
    <xf numFmtId="1" fontId="18" fillId="0" borderId="37" xfId="0" applyNumberFormat="1" applyFont="1" applyFill="1" applyBorder="1" applyAlignment="1">
      <alignment horizontal="left"/>
    </xf>
    <xf numFmtId="1" fontId="18" fillId="0" borderId="8" xfId="0" applyNumberFormat="1" applyFont="1" applyFill="1" applyBorder="1" applyAlignment="1" applyProtection="1">
      <alignment horizontal="right"/>
    </xf>
    <xf numFmtId="1" fontId="18" fillId="0" borderId="9" xfId="0" applyNumberFormat="1" applyFont="1" applyFill="1" applyBorder="1" applyAlignment="1" applyProtection="1">
      <alignment horizontal="left"/>
    </xf>
    <xf numFmtId="1" fontId="18" fillId="0" borderId="47" xfId="0" applyNumberFormat="1" applyFont="1" applyFill="1" applyBorder="1" applyAlignment="1" applyProtection="1">
      <alignment horizontal="right"/>
    </xf>
    <xf numFmtId="1" fontId="18" fillId="0" borderId="48" xfId="0" applyNumberFormat="1" applyFont="1" applyFill="1" applyBorder="1" applyAlignment="1" applyProtection="1">
      <alignment horizontal="left"/>
    </xf>
    <xf numFmtId="0" fontId="18" fillId="0" borderId="47" xfId="12" applyFont="1" applyBorder="1"/>
    <xf numFmtId="0" fontId="18" fillId="0" borderId="48" xfId="12" applyFont="1" applyBorder="1" applyAlignment="1">
      <alignment horizontal="left"/>
    </xf>
    <xf numFmtId="1" fontId="40" fillId="0" borderId="24" xfId="0" applyNumberFormat="1" applyFont="1" applyFill="1" applyBorder="1" applyAlignment="1" applyProtection="1">
      <alignment horizontal="center"/>
    </xf>
    <xf numFmtId="1" fontId="40" fillId="0" borderId="8" xfId="0" applyNumberFormat="1" applyFont="1" applyFill="1" applyBorder="1" applyAlignment="1" applyProtection="1">
      <alignment horizontal="center"/>
    </xf>
    <xf numFmtId="1" fontId="40" fillId="0" borderId="30" xfId="0" applyNumberFormat="1" applyFont="1" applyFill="1" applyBorder="1" applyAlignment="1" applyProtection="1">
      <alignment horizontal="center"/>
    </xf>
    <xf numFmtId="1" fontId="40" fillId="0" borderId="9" xfId="0" applyNumberFormat="1" applyFont="1" applyFill="1" applyBorder="1" applyAlignment="1" applyProtection="1">
      <alignment horizontal="center"/>
    </xf>
    <xf numFmtId="164" fontId="40" fillId="0" borderId="8" xfId="0" applyNumberFormat="1" applyFont="1" applyFill="1" applyBorder="1" applyAlignment="1" applyProtection="1">
      <alignment horizontal="center"/>
    </xf>
    <xf numFmtId="164" fontId="40" fillId="0" borderId="9" xfId="0" applyNumberFormat="1" applyFont="1" applyFill="1" applyBorder="1" applyAlignment="1" applyProtection="1">
      <alignment horizontal="center"/>
    </xf>
    <xf numFmtId="1" fontId="18" fillId="0" borderId="10" xfId="0" applyNumberFormat="1" applyFont="1" applyFill="1" applyBorder="1" applyAlignment="1">
      <alignment horizontal="right"/>
    </xf>
    <xf numFmtId="1" fontId="18" fillId="0" borderId="11" xfId="0" applyNumberFormat="1" applyFont="1" applyFill="1" applyBorder="1" applyAlignment="1">
      <alignment horizontal="left"/>
    </xf>
    <xf numFmtId="1" fontId="40" fillId="0" borderId="10" xfId="0" applyNumberFormat="1" applyFont="1" applyFill="1" applyBorder="1" applyAlignment="1" applyProtection="1">
      <alignment horizontal="center"/>
    </xf>
    <xf numFmtId="1" fontId="40" fillId="0" borderId="33" xfId="0" applyNumberFormat="1" applyFont="1" applyFill="1" applyBorder="1" applyAlignment="1" applyProtection="1">
      <alignment horizontal="center"/>
    </xf>
    <xf numFmtId="1" fontId="40" fillId="0" borderId="11" xfId="0" applyNumberFormat="1" applyFont="1" applyFill="1" applyBorder="1" applyAlignment="1" applyProtection="1">
      <alignment horizontal="center"/>
    </xf>
    <xf numFmtId="1" fontId="18" fillId="0" borderId="10" xfId="0" applyNumberFormat="1" applyFont="1" applyFill="1" applyBorder="1" applyAlignment="1" applyProtection="1">
      <alignment horizontal="right"/>
    </xf>
    <xf numFmtId="1" fontId="18" fillId="0" borderId="11" xfId="0" applyNumberFormat="1" applyFont="1" applyFill="1" applyBorder="1" applyAlignment="1" applyProtection="1">
      <alignment horizontal="left"/>
    </xf>
    <xf numFmtId="164" fontId="40" fillId="0" borderId="10" xfId="0" applyNumberFormat="1" applyFont="1" applyFill="1" applyBorder="1" applyAlignment="1" applyProtection="1">
      <alignment horizontal="center"/>
    </xf>
    <xf numFmtId="164" fontId="40" fillId="0" borderId="11" xfId="0" applyNumberFormat="1" applyFont="1" applyFill="1" applyBorder="1" applyAlignment="1" applyProtection="1">
      <alignment horizontal="center"/>
    </xf>
    <xf numFmtId="1" fontId="40" fillId="0" borderId="25" xfId="0" applyNumberFormat="1" applyFont="1" applyFill="1" applyBorder="1" applyAlignment="1" applyProtection="1">
      <alignment horizontal="center"/>
    </xf>
    <xf numFmtId="0" fontId="1" fillId="0" borderId="81" xfId="0" applyFont="1" applyFill="1" applyBorder="1"/>
    <xf numFmtId="0" fontId="26" fillId="0" borderId="17" xfId="0" applyFont="1" applyFill="1" applyBorder="1"/>
    <xf numFmtId="1" fontId="1" fillId="0" borderId="60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right"/>
    </xf>
    <xf numFmtId="1" fontId="1" fillId="0" borderId="69" xfId="26" applyNumberFormat="1" applyFont="1" applyFill="1" applyBorder="1" applyAlignment="1">
      <alignment horizontal="right"/>
    </xf>
    <xf numFmtId="1" fontId="1" fillId="0" borderId="70" xfId="26" applyNumberFormat="1" applyFont="1" applyFill="1" applyBorder="1" applyAlignment="1">
      <alignment horizontal="left"/>
    </xf>
    <xf numFmtId="1" fontId="1" fillId="0" borderId="83" xfId="26" applyNumberFormat="1" applyFont="1" applyFill="1" applyBorder="1" applyAlignment="1">
      <alignment horizontal="right"/>
    </xf>
    <xf numFmtId="1" fontId="1" fillId="0" borderId="84" xfId="26" applyNumberFormat="1" applyFont="1" applyFill="1" applyBorder="1" applyAlignment="1">
      <alignment horizontal="left"/>
    </xf>
    <xf numFmtId="1" fontId="1" fillId="0" borderId="82" xfId="0" applyNumberFormat="1" applyFont="1" applyFill="1" applyBorder="1" applyAlignment="1" applyProtection="1">
      <alignment horizontal="right"/>
    </xf>
    <xf numFmtId="1" fontId="1" fillId="0" borderId="78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82" xfId="0" applyNumberFormat="1" applyFont="1" applyFill="1" applyBorder="1" applyAlignment="1" applyProtection="1">
      <alignment horizontal="right"/>
    </xf>
    <xf numFmtId="1" fontId="1" fillId="0" borderId="78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82" xfId="1" applyNumberFormat="1" applyFont="1" applyBorder="1" applyAlignment="1">
      <alignment horizontal="right"/>
    </xf>
    <xf numFmtId="1" fontId="1" fillId="0" borderId="78" xfId="1" applyNumberFormat="1" applyFont="1" applyBorder="1" applyAlignment="1">
      <alignment horizontal="left"/>
    </xf>
    <xf numFmtId="1" fontId="1" fillId="0" borderId="59" xfId="1" applyNumberFormat="1" applyFont="1" applyBorder="1" applyAlignment="1">
      <alignment horizontal="right"/>
    </xf>
    <xf numFmtId="1" fontId="1" fillId="0" borderId="60" xfId="1" applyNumberFormat="1" applyFont="1" applyBorder="1" applyAlignment="1">
      <alignment horizontal="left"/>
    </xf>
    <xf numFmtId="1" fontId="1" fillId="0" borderId="85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85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66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85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66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88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88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88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1" fillId="0" borderId="66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55" xfId="0" applyNumberFormat="1" applyFont="1" applyFill="1" applyBorder="1" applyAlignment="1">
      <alignment horizontal="right"/>
    </xf>
    <xf numFmtId="1" fontId="1" fillId="0" borderId="71" xfId="0" applyNumberFormat="1" applyFont="1" applyFill="1" applyBorder="1" applyAlignment="1">
      <alignment horizontal="right"/>
    </xf>
    <xf numFmtId="1" fontId="1" fillId="0" borderId="89" xfId="1" applyNumberFormat="1" applyFont="1" applyBorder="1" applyAlignment="1">
      <alignment horizontal="right"/>
    </xf>
    <xf numFmtId="1" fontId="1" fillId="0" borderId="60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90" xfId="0" applyNumberFormat="1" applyFont="1" applyFill="1" applyBorder="1" applyAlignment="1">
      <alignment horizontal="left"/>
    </xf>
    <xf numFmtId="1" fontId="1" fillId="0" borderId="56" xfId="0" applyNumberFormat="1" applyFont="1" applyFill="1" applyBorder="1" applyAlignment="1">
      <alignment horizontal="left"/>
    </xf>
    <xf numFmtId="1" fontId="1" fillId="0" borderId="89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89" xfId="0" applyNumberFormat="1" applyFont="1" applyFill="1" applyBorder="1" applyAlignment="1" applyProtection="1">
      <alignment horizontal="right"/>
    </xf>
    <xf numFmtId="1" fontId="1" fillId="0" borderId="90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56" xfId="0" applyNumberFormat="1" applyFont="1" applyFill="1" applyBorder="1" applyAlignment="1" applyProtection="1">
      <alignment horizontal="left"/>
    </xf>
    <xf numFmtId="1" fontId="7" fillId="0" borderId="79" xfId="0" applyNumberFormat="1" applyFont="1" applyFill="1" applyBorder="1" applyAlignment="1" applyProtection="1">
      <alignment horizontal="center"/>
    </xf>
    <xf numFmtId="1" fontId="7" fillId="0" borderId="80" xfId="0" applyNumberFormat="1" applyFont="1" applyFill="1" applyBorder="1" applyAlignment="1" applyProtection="1">
      <alignment horizontal="center"/>
    </xf>
    <xf numFmtId="164" fontId="7" fillId="0" borderId="20" xfId="0" applyNumberFormat="1" applyFont="1" applyFill="1" applyBorder="1" applyAlignment="1" applyProtection="1">
      <alignment horizontal="center"/>
    </xf>
    <xf numFmtId="164" fontId="7" fillId="0" borderId="94" xfId="0" applyNumberFormat="1" applyFont="1" applyFill="1" applyBorder="1" applyAlignment="1" applyProtection="1">
      <alignment horizontal="center"/>
    </xf>
    <xf numFmtId="1" fontId="7" fillId="0" borderId="95" xfId="0" applyNumberFormat="1" applyFont="1" applyFill="1" applyBorder="1" applyAlignment="1" applyProtection="1">
      <alignment horizontal="center"/>
    </xf>
    <xf numFmtId="1" fontId="1" fillId="0" borderId="20" xfId="0" applyNumberFormat="1" applyFont="1" applyFill="1" applyBorder="1" applyAlignment="1">
      <alignment horizontal="right"/>
    </xf>
    <xf numFmtId="1" fontId="1" fillId="0" borderId="94" xfId="0" applyNumberFormat="1" applyFont="1" applyFill="1" applyBorder="1" applyAlignment="1">
      <alignment horizontal="left"/>
    </xf>
    <xf numFmtId="1" fontId="3" fillId="0" borderId="96" xfId="0" applyNumberFormat="1" applyFont="1" applyFill="1" applyBorder="1" applyAlignment="1" applyProtection="1">
      <alignment horizontal="center"/>
    </xf>
    <xf numFmtId="1" fontId="6" fillId="0" borderId="20" xfId="0" applyNumberFormat="1" applyFont="1" applyFill="1" applyBorder="1" applyAlignment="1">
      <alignment horizontal="right"/>
    </xf>
    <xf numFmtId="1" fontId="6" fillId="0" borderId="94" xfId="0" applyNumberFormat="1" applyFont="1" applyFill="1" applyBorder="1" applyAlignment="1">
      <alignment horizontal="left"/>
    </xf>
    <xf numFmtId="1" fontId="7" fillId="0" borderId="96" xfId="0" applyNumberFormat="1" applyFont="1" applyFill="1" applyBorder="1" applyAlignment="1" applyProtection="1">
      <alignment horizontal="center"/>
    </xf>
    <xf numFmtId="1" fontId="7" fillId="0" borderId="91" xfId="0" applyNumberFormat="1" applyFont="1" applyFill="1" applyBorder="1" applyAlignment="1" applyProtection="1">
      <alignment horizontal="center"/>
    </xf>
    <xf numFmtId="1" fontId="3" fillId="0" borderId="91" xfId="0" applyNumberFormat="1" applyFont="1" applyFill="1" applyBorder="1" applyAlignment="1" applyProtection="1">
      <alignment horizontal="center"/>
    </xf>
    <xf numFmtId="1" fontId="1" fillId="0" borderId="93" xfId="1" applyNumberFormat="1" applyFont="1" applyBorder="1" applyAlignment="1">
      <alignment horizontal="left"/>
    </xf>
    <xf numFmtId="1" fontId="7" fillId="0" borderId="92" xfId="0" applyNumberFormat="1" applyFont="1" applyFill="1" applyBorder="1" applyAlignment="1" applyProtection="1">
      <alignment horizontal="center"/>
    </xf>
    <xf numFmtId="1" fontId="3" fillId="0" borderId="92" xfId="0" applyNumberFormat="1" applyFont="1" applyFill="1" applyBorder="1" applyAlignment="1" applyProtection="1">
      <alignment horizontal="center"/>
    </xf>
    <xf numFmtId="1" fontId="1" fillId="0" borderId="98" xfId="0" applyNumberFormat="1" applyFont="1" applyFill="1" applyBorder="1" applyAlignment="1">
      <alignment horizontal="left"/>
    </xf>
    <xf numFmtId="1" fontId="1" fillId="0" borderId="97" xfId="1" applyNumberFormat="1" applyFont="1" applyBorder="1" applyAlignment="1">
      <alignment horizontal="left"/>
    </xf>
    <xf numFmtId="1" fontId="1" fillId="0" borderId="60" xfId="1" applyNumberFormat="1" applyFont="1" applyBorder="1" applyAlignment="1">
      <alignment horizontal="left"/>
    </xf>
    <xf numFmtId="1" fontId="1" fillId="0" borderId="59" xfId="1" applyNumberFormat="1" applyFont="1" applyBorder="1" applyAlignment="1">
      <alignment horizontal="right"/>
    </xf>
    <xf numFmtId="1" fontId="1" fillId="0" borderId="100" xfId="1" applyNumberFormat="1" applyFont="1" applyBorder="1" applyAlignment="1">
      <alignment horizontal="left"/>
    </xf>
    <xf numFmtId="1" fontId="1" fillId="0" borderId="99" xfId="1" applyNumberFormat="1" applyFont="1" applyBorder="1" applyAlignment="1">
      <alignment horizontal="right"/>
    </xf>
    <xf numFmtId="1" fontId="1" fillId="0" borderId="72" xfId="26" applyNumberFormat="1" applyFont="1" applyFill="1" applyBorder="1" applyAlignment="1">
      <alignment horizontal="right"/>
    </xf>
    <xf numFmtId="1" fontId="1" fillId="0" borderId="67" xfId="26" applyNumberFormat="1" applyFont="1" applyFill="1" applyBorder="1" applyAlignment="1">
      <alignment horizontal="left"/>
    </xf>
    <xf numFmtId="1" fontId="1" fillId="0" borderId="86" xfId="26" applyNumberFormat="1" applyFont="1" applyFill="1" applyBorder="1" applyAlignment="1">
      <alignment horizontal="right"/>
    </xf>
    <xf numFmtId="1" fontId="1" fillId="0" borderId="87" xfId="26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66" xfId="0" applyNumberFormat="1" applyFont="1" applyFill="1" applyBorder="1" applyAlignment="1">
      <alignment horizontal="left"/>
    </xf>
    <xf numFmtId="1" fontId="1" fillId="0" borderId="98" xfId="0" applyNumberFormat="1" applyFont="1" applyFill="1" applyBorder="1" applyAlignment="1">
      <alignment horizontal="left"/>
    </xf>
    <xf numFmtId="1" fontId="1" fillId="0" borderId="99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66" xfId="0" applyNumberFormat="1" applyFont="1" applyFill="1" applyBorder="1" applyAlignment="1">
      <alignment horizontal="left"/>
    </xf>
    <xf numFmtId="1" fontId="1" fillId="0" borderId="98" xfId="0" applyNumberFormat="1" applyFont="1" applyFill="1" applyBorder="1" applyAlignment="1">
      <alignment horizontal="left"/>
    </xf>
    <xf numFmtId="1" fontId="1" fillId="0" borderId="99" xfId="0" applyNumberFormat="1" applyFont="1" applyFill="1" applyBorder="1" applyAlignment="1">
      <alignment horizontal="right"/>
    </xf>
    <xf numFmtId="1" fontId="1" fillId="0" borderId="55" xfId="0" applyNumberFormat="1" applyFont="1" applyFill="1" applyBorder="1" applyAlignment="1">
      <alignment horizontal="right"/>
    </xf>
    <xf numFmtId="1" fontId="1" fillId="0" borderId="99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98" xfId="0" applyNumberFormat="1" applyFont="1" applyFill="1" applyBorder="1" applyAlignment="1" applyProtection="1">
      <alignment horizontal="left"/>
    </xf>
    <xf numFmtId="1" fontId="1" fillId="0" borderId="99" xfId="0" applyNumberFormat="1" applyFont="1" applyFill="1" applyBorder="1" applyAlignment="1" applyProtection="1">
      <alignment horizontal="right"/>
    </xf>
    <xf numFmtId="1" fontId="1" fillId="0" borderId="66" xfId="0" applyNumberFormat="1" applyFont="1" applyFill="1" applyBorder="1" applyAlignment="1" applyProtection="1">
      <alignment horizontal="left"/>
    </xf>
    <xf numFmtId="1" fontId="1" fillId="0" borderId="55" xfId="0" applyNumberFormat="1" applyFont="1" applyFill="1" applyBorder="1" applyAlignment="1" applyProtection="1">
      <alignment horizontal="right"/>
    </xf>
    <xf numFmtId="1" fontId="1" fillId="0" borderId="98" xfId="0" applyNumberFormat="1" applyFont="1" applyFill="1" applyBorder="1" applyAlignment="1" applyProtection="1">
      <alignment horizontal="left"/>
    </xf>
    <xf numFmtId="1" fontId="1" fillId="0" borderId="101" xfId="1" applyNumberFormat="1" applyFont="1" applyBorder="1" applyAlignment="1">
      <alignment horizontal="right"/>
    </xf>
    <xf numFmtId="1" fontId="1" fillId="0" borderId="66" xfId="1" applyNumberFormat="1" applyFont="1" applyBorder="1" applyAlignment="1">
      <alignment horizontal="left"/>
    </xf>
    <xf numFmtId="1" fontId="1" fillId="0" borderId="102" xfId="1" applyNumberFormat="1" applyFont="1" applyBorder="1" applyAlignment="1">
      <alignment horizontal="right"/>
    </xf>
    <xf numFmtId="1" fontId="1" fillId="0" borderId="98" xfId="1" applyNumberFormat="1" applyFont="1" applyBorder="1" applyAlignment="1">
      <alignment horizontal="left"/>
    </xf>
    <xf numFmtId="1" fontId="1" fillId="0" borderId="40" xfId="48" applyNumberFormat="1" applyFont="1" applyFill="1" applyBorder="1" applyAlignment="1">
      <alignment horizontal="right"/>
    </xf>
    <xf numFmtId="1" fontId="1" fillId="0" borderId="41" xfId="48" applyNumberFormat="1" applyFont="1" applyFill="1" applyBorder="1" applyAlignment="1">
      <alignment horizontal="left"/>
    </xf>
    <xf numFmtId="1" fontId="1" fillId="0" borderId="103" xfId="48" applyNumberFormat="1" applyFont="1" applyFill="1" applyBorder="1" applyAlignment="1">
      <alignment horizontal="right"/>
    </xf>
    <xf numFmtId="1" fontId="1" fillId="0" borderId="104" xfId="48" applyNumberFormat="1" applyFont="1" applyFill="1" applyBorder="1" applyAlignment="1">
      <alignment horizontal="left"/>
    </xf>
    <xf numFmtId="1" fontId="1" fillId="0" borderId="40" xfId="48" applyNumberFormat="1" applyFont="1" applyFill="1" applyBorder="1" applyAlignment="1">
      <alignment horizontal="right"/>
    </xf>
    <xf numFmtId="1" fontId="1" fillId="0" borderId="41" xfId="48" applyNumberFormat="1" applyFont="1" applyFill="1" applyBorder="1" applyAlignment="1">
      <alignment horizontal="left"/>
    </xf>
    <xf numFmtId="1" fontId="1" fillId="0" borderId="103" xfId="48" applyNumberFormat="1" applyFont="1" applyFill="1" applyBorder="1" applyAlignment="1">
      <alignment horizontal="right"/>
    </xf>
    <xf numFmtId="1" fontId="1" fillId="0" borderId="104" xfId="48" applyNumberFormat="1" applyFont="1" applyFill="1" applyBorder="1" applyAlignment="1">
      <alignment horizontal="left"/>
    </xf>
    <xf numFmtId="1" fontId="1" fillId="0" borderId="40" xfId="48" applyNumberFormat="1" applyFont="1" applyFill="1" applyBorder="1" applyAlignment="1">
      <alignment horizontal="right"/>
    </xf>
    <xf numFmtId="1" fontId="1" fillId="0" borderId="41" xfId="48" applyNumberFormat="1" applyFont="1" applyFill="1" applyBorder="1" applyAlignment="1">
      <alignment horizontal="left"/>
    </xf>
    <xf numFmtId="1" fontId="1" fillId="0" borderId="103" xfId="48" applyNumberFormat="1" applyFont="1" applyFill="1" applyBorder="1" applyAlignment="1">
      <alignment horizontal="right"/>
    </xf>
    <xf numFmtId="1" fontId="1" fillId="0" borderId="104" xfId="48" applyNumberFormat="1" applyFont="1" applyFill="1" applyBorder="1" applyAlignment="1">
      <alignment horizontal="left"/>
    </xf>
    <xf numFmtId="1" fontId="1" fillId="0" borderId="40" xfId="48" applyNumberFormat="1" applyFont="1" applyFill="1" applyBorder="1" applyAlignment="1">
      <alignment horizontal="right"/>
    </xf>
    <xf numFmtId="1" fontId="1" fillId="0" borderId="41" xfId="48" applyNumberFormat="1" applyFont="1" applyFill="1" applyBorder="1" applyAlignment="1">
      <alignment horizontal="left"/>
    </xf>
    <xf numFmtId="1" fontId="1" fillId="0" borderId="103" xfId="48" applyNumberFormat="1" applyFont="1" applyFill="1" applyBorder="1" applyAlignment="1">
      <alignment horizontal="right"/>
    </xf>
    <xf numFmtId="1" fontId="1" fillId="0" borderId="104" xfId="48" applyNumberFormat="1" applyFont="1" applyFill="1" applyBorder="1" applyAlignment="1">
      <alignment horizontal="left"/>
    </xf>
    <xf numFmtId="1" fontId="1" fillId="0" borderId="40" xfId="14" applyNumberFormat="1" applyFont="1" applyBorder="1" applyAlignment="1">
      <alignment horizontal="right"/>
    </xf>
    <xf numFmtId="1" fontId="1" fillId="0" borderId="41" xfId="14" applyNumberFormat="1" applyFont="1" applyBorder="1" applyAlignment="1">
      <alignment horizontal="left"/>
    </xf>
    <xf numFmtId="1" fontId="1" fillId="0" borderId="103" xfId="14" applyNumberFormat="1" applyFont="1" applyBorder="1" applyAlignment="1">
      <alignment horizontal="right"/>
    </xf>
    <xf numFmtId="1" fontId="1" fillId="0" borderId="104" xfId="14" applyNumberFormat="1" applyFont="1" applyBorder="1" applyAlignment="1">
      <alignment horizontal="left"/>
    </xf>
    <xf numFmtId="1" fontId="1" fillId="0" borderId="40" xfId="49" applyNumberFormat="1" applyFont="1" applyFill="1" applyBorder="1" applyAlignment="1">
      <alignment horizontal="right"/>
    </xf>
    <xf numFmtId="1" fontId="1" fillId="0" borderId="41" xfId="49" applyNumberFormat="1" applyFont="1" applyFill="1" applyBorder="1" applyAlignment="1">
      <alignment horizontal="left"/>
    </xf>
    <xf numFmtId="1" fontId="1" fillId="0" borderId="103" xfId="49" applyNumberFormat="1" applyFont="1" applyFill="1" applyBorder="1" applyAlignment="1">
      <alignment horizontal="right"/>
    </xf>
    <xf numFmtId="1" fontId="1" fillId="0" borderId="104" xfId="49" applyNumberFormat="1" applyFont="1" applyFill="1" applyBorder="1" applyAlignment="1">
      <alignment horizontal="left"/>
    </xf>
    <xf numFmtId="1" fontId="1" fillId="0" borderId="40" xfId="68" applyNumberFormat="1" applyFont="1" applyFill="1" applyBorder="1" applyAlignment="1">
      <alignment horizontal="right"/>
    </xf>
    <xf numFmtId="1" fontId="1" fillId="0" borderId="41" xfId="68" applyNumberFormat="1" applyFont="1" applyFill="1" applyBorder="1" applyAlignment="1">
      <alignment horizontal="left"/>
    </xf>
    <xf numFmtId="1" fontId="1" fillId="0" borderId="103" xfId="68" applyNumberFormat="1" applyFont="1" applyFill="1" applyBorder="1" applyAlignment="1">
      <alignment horizontal="right"/>
    </xf>
    <xf numFmtId="1" fontId="1" fillId="0" borderId="104" xfId="68" applyNumberFormat="1" applyFont="1" applyFill="1" applyBorder="1" applyAlignment="1">
      <alignment horizontal="left"/>
    </xf>
    <xf numFmtId="1" fontId="1" fillId="0" borderId="40" xfId="49" applyNumberFormat="1" applyFont="1" applyFill="1" applyBorder="1" applyAlignment="1">
      <alignment horizontal="right"/>
    </xf>
    <xf numFmtId="1" fontId="1" fillId="0" borderId="41" xfId="49" applyNumberFormat="1" applyFont="1" applyFill="1" applyBorder="1" applyAlignment="1">
      <alignment horizontal="left"/>
    </xf>
    <xf numFmtId="1" fontId="1" fillId="0" borderId="103" xfId="49" applyNumberFormat="1" applyFont="1" applyFill="1" applyBorder="1" applyAlignment="1">
      <alignment horizontal="right"/>
    </xf>
    <xf numFmtId="1" fontId="1" fillId="0" borderId="104" xfId="49" applyNumberFormat="1" applyFont="1" applyFill="1" applyBorder="1" applyAlignment="1">
      <alignment horizontal="left"/>
    </xf>
    <xf numFmtId="1" fontId="1" fillId="0" borderId="48" xfId="0" applyNumberFormat="1" applyFont="1" applyFill="1" applyBorder="1" applyAlignment="1">
      <alignment horizontal="left"/>
    </xf>
    <xf numFmtId="1" fontId="1" fillId="0" borderId="47" xfId="0" applyNumberFormat="1" applyFont="1" applyFill="1" applyBorder="1" applyAlignment="1">
      <alignment horizontal="right"/>
    </xf>
    <xf numFmtId="1" fontId="1" fillId="0" borderId="110" xfId="1" applyNumberFormat="1" applyFont="1" applyBorder="1" applyAlignment="1">
      <alignment horizontal="left"/>
    </xf>
    <xf numFmtId="1" fontId="1" fillId="0" borderId="109" xfId="1" applyNumberFormat="1" applyFont="1" applyBorder="1" applyAlignment="1">
      <alignment horizontal="right"/>
    </xf>
    <xf numFmtId="1" fontId="1" fillId="0" borderId="111" xfId="1" applyNumberFormat="1" applyFont="1" applyBorder="1" applyAlignment="1">
      <alignment horizontal="right"/>
    </xf>
    <xf numFmtId="1" fontId="1" fillId="0" borderId="112" xfId="1" applyNumberFormat="1" applyFont="1" applyBorder="1" applyAlignment="1">
      <alignment horizontal="left"/>
    </xf>
    <xf numFmtId="1" fontId="1" fillId="0" borderId="105" xfId="69" applyNumberFormat="1" applyFont="1" applyFill="1" applyBorder="1" applyAlignment="1">
      <alignment horizontal="right"/>
    </xf>
    <xf numFmtId="1" fontId="1" fillId="0" borderId="106" xfId="69" applyNumberFormat="1" applyFont="1" applyFill="1" applyBorder="1" applyAlignment="1">
      <alignment horizontal="left"/>
    </xf>
    <xf numFmtId="1" fontId="1" fillId="0" borderId="107" xfId="69" applyNumberFormat="1" applyFont="1" applyFill="1" applyBorder="1" applyAlignment="1">
      <alignment horizontal="right"/>
    </xf>
    <xf numFmtId="1" fontId="1" fillId="0" borderId="108" xfId="69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/>
    <xf numFmtId="0" fontId="1" fillId="0" borderId="17" xfId="0" applyFont="1" applyFill="1" applyBorder="1"/>
    <xf numFmtId="0" fontId="1" fillId="0" borderId="0" xfId="0" applyFont="1" applyFill="1"/>
    <xf numFmtId="1" fontId="1" fillId="0" borderId="66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1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66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1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1" fontId="1" fillId="0" borderId="66" xfId="0" applyNumberFormat="1" applyFont="1" applyFill="1" applyBorder="1" applyAlignment="1">
      <alignment horizontal="left"/>
    </xf>
    <xf numFmtId="1" fontId="1" fillId="0" borderId="118" xfId="0" applyNumberFormat="1" applyFont="1" applyFill="1" applyBorder="1" applyAlignment="1">
      <alignment horizontal="left"/>
    </xf>
    <xf numFmtId="1" fontId="1" fillId="0" borderId="116" xfId="0" applyNumberFormat="1" applyFont="1" applyFill="1" applyBorder="1" applyAlignment="1">
      <alignment horizontal="right"/>
    </xf>
    <xf numFmtId="1" fontId="1" fillId="0" borderId="117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" fontId="1" fillId="0" borderId="116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21" xfId="12" applyNumberFormat="1" applyFont="1" applyFill="1" applyBorder="1" applyAlignment="1" applyProtection="1">
      <alignment horizontal="right"/>
    </xf>
    <xf numFmtId="1" fontId="1" fillId="0" borderId="122" xfId="12" applyNumberFormat="1" applyFont="1" applyFill="1" applyBorder="1" applyAlignment="1" applyProtection="1">
      <alignment horizontal="left"/>
    </xf>
    <xf numFmtId="0" fontId="1" fillId="0" borderId="0" xfId="0" applyFont="1" applyFill="1"/>
    <xf numFmtId="1" fontId="1" fillId="0" borderId="119" xfId="0" applyNumberFormat="1" applyFont="1" applyFill="1" applyBorder="1" applyAlignment="1">
      <alignment horizontal="left"/>
    </xf>
    <xf numFmtId="1" fontId="1" fillId="0" borderId="122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21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125" xfId="0" applyFont="1" applyFill="1" applyBorder="1"/>
    <xf numFmtId="0" fontId="11" fillId="0" borderId="124" xfId="0" applyFont="1" applyFill="1" applyBorder="1"/>
    <xf numFmtId="1" fontId="1" fillId="0" borderId="126" xfId="0" applyNumberFormat="1" applyFont="1" applyFill="1" applyBorder="1" applyAlignment="1">
      <alignment horizontal="right"/>
    </xf>
    <xf numFmtId="1" fontId="1" fillId="0" borderId="120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45" fillId="0" borderId="120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64" fontId="1" fillId="0" borderId="120" xfId="0" applyNumberFormat="1" applyFont="1" applyBorder="1" applyAlignment="1">
      <alignment horizontal="right"/>
    </xf>
    <xf numFmtId="164" fontId="1" fillId="0" borderId="126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27" xfId="0" applyNumberFormat="1" applyFont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14" xfId="56" applyNumberFormat="1" applyFont="1" applyFill="1" applyBorder="1" applyAlignment="1">
      <alignment horizontal="right"/>
    </xf>
    <xf numFmtId="1" fontId="1" fillId="0" borderId="115" xfId="56" applyNumberFormat="1" applyFont="1" applyFill="1" applyBorder="1" applyAlignment="1">
      <alignment horizontal="left"/>
    </xf>
    <xf numFmtId="1" fontId="1" fillId="0" borderId="128" xfId="56" applyNumberFormat="1" applyFont="1" applyFill="1" applyBorder="1" applyAlignment="1">
      <alignment horizontal="right"/>
    </xf>
    <xf numFmtId="1" fontId="1" fillId="0" borderId="129" xfId="56" applyNumberFormat="1" applyFont="1" applyFill="1" applyBorder="1" applyAlignment="1">
      <alignment horizontal="left"/>
    </xf>
    <xf numFmtId="1" fontId="1" fillId="0" borderId="114" xfId="56" applyNumberFormat="1" applyFont="1" applyFill="1" applyBorder="1" applyAlignment="1">
      <alignment horizontal="right"/>
    </xf>
    <xf numFmtId="1" fontId="1" fillId="0" borderId="115" xfId="56" applyNumberFormat="1" applyFont="1" applyFill="1" applyBorder="1" applyAlignment="1">
      <alignment horizontal="left"/>
    </xf>
    <xf numFmtId="1" fontId="1" fillId="0" borderId="128" xfId="56" applyNumberFormat="1" applyFont="1" applyFill="1" applyBorder="1" applyAlignment="1">
      <alignment horizontal="right"/>
    </xf>
    <xf numFmtId="1" fontId="1" fillId="0" borderId="129" xfId="56" applyNumberFormat="1" applyFont="1" applyFill="1" applyBorder="1" applyAlignment="1">
      <alignment horizontal="left"/>
    </xf>
    <xf numFmtId="1" fontId="1" fillId="0" borderId="114" xfId="56" applyNumberFormat="1" applyFont="1" applyFill="1" applyBorder="1" applyAlignment="1">
      <alignment horizontal="right"/>
    </xf>
    <xf numFmtId="1" fontId="1" fillId="0" borderId="115" xfId="56" applyNumberFormat="1" applyFont="1" applyFill="1" applyBorder="1" applyAlignment="1">
      <alignment horizontal="left"/>
    </xf>
    <xf numFmtId="1" fontId="1" fillId="0" borderId="128" xfId="56" applyNumberFormat="1" applyFont="1" applyFill="1" applyBorder="1" applyAlignment="1">
      <alignment horizontal="right"/>
    </xf>
    <xf numFmtId="1" fontId="1" fillId="0" borderId="129" xfId="56" applyNumberFormat="1" applyFont="1" applyFill="1" applyBorder="1" applyAlignment="1">
      <alignment horizontal="left"/>
    </xf>
    <xf numFmtId="1" fontId="1" fillId="0" borderId="114" xfId="56" applyNumberFormat="1" applyFont="1" applyFill="1" applyBorder="1" applyAlignment="1">
      <alignment horizontal="right"/>
    </xf>
    <xf numFmtId="1" fontId="1" fillId="0" borderId="115" xfId="56" applyNumberFormat="1" applyFont="1" applyFill="1" applyBorder="1" applyAlignment="1">
      <alignment horizontal="left"/>
    </xf>
    <xf numFmtId="1" fontId="1" fillId="0" borderId="128" xfId="56" applyNumberFormat="1" applyFont="1" applyFill="1" applyBorder="1" applyAlignment="1">
      <alignment horizontal="right"/>
    </xf>
    <xf numFmtId="1" fontId="1" fillId="0" borderId="129" xfId="56" applyNumberFormat="1" applyFont="1" applyFill="1" applyBorder="1" applyAlignment="1">
      <alignment horizontal="left"/>
    </xf>
    <xf numFmtId="1" fontId="14" fillId="0" borderId="126" xfId="0" applyNumberFormat="1" applyFont="1" applyFill="1" applyBorder="1" applyAlignment="1">
      <alignment horizontal="right" vertical="center"/>
    </xf>
    <xf numFmtId="1" fontId="14" fillId="0" borderId="127" xfId="0" applyNumberFormat="1" applyFont="1" applyFill="1" applyBorder="1" applyAlignment="1">
      <alignment horizontal="left" vertical="center"/>
    </xf>
    <xf numFmtId="1" fontId="1" fillId="0" borderId="130" xfId="57" applyNumberFormat="1" applyFont="1" applyFill="1" applyBorder="1" applyAlignment="1">
      <alignment horizontal="right"/>
    </xf>
    <xf numFmtId="1" fontId="1" fillId="0" borderId="131" xfId="57" applyNumberFormat="1" applyFont="1" applyFill="1" applyBorder="1" applyAlignment="1">
      <alignment horizontal="left"/>
    </xf>
    <xf numFmtId="1" fontId="1" fillId="0" borderId="128" xfId="57" applyNumberFormat="1" applyFont="1" applyFill="1" applyBorder="1" applyAlignment="1">
      <alignment horizontal="right"/>
    </xf>
    <xf numFmtId="1" fontId="1" fillId="0" borderId="129" xfId="57" applyNumberFormat="1" applyFont="1" applyFill="1" applyBorder="1" applyAlignment="1">
      <alignment horizontal="left"/>
    </xf>
    <xf numFmtId="1" fontId="1" fillId="0" borderId="130" xfId="57" applyNumberFormat="1" applyFont="1" applyFill="1" applyBorder="1" applyAlignment="1">
      <alignment horizontal="right"/>
    </xf>
    <xf numFmtId="1" fontId="1" fillId="0" borderId="131" xfId="57" applyNumberFormat="1" applyFont="1" applyFill="1" applyBorder="1" applyAlignment="1">
      <alignment horizontal="left"/>
    </xf>
    <xf numFmtId="1" fontId="1" fillId="0" borderId="128" xfId="57" applyNumberFormat="1" applyFont="1" applyFill="1" applyBorder="1" applyAlignment="1">
      <alignment horizontal="right"/>
    </xf>
    <xf numFmtId="1" fontId="1" fillId="0" borderId="129" xfId="57" applyNumberFormat="1" applyFont="1" applyFill="1" applyBorder="1" applyAlignment="1">
      <alignment horizontal="left"/>
    </xf>
    <xf numFmtId="1" fontId="1" fillId="0" borderId="130" xfId="57" applyNumberFormat="1" applyFont="1" applyFill="1" applyBorder="1" applyAlignment="1">
      <alignment horizontal="right"/>
    </xf>
    <xf numFmtId="1" fontId="1" fillId="0" borderId="131" xfId="57" applyNumberFormat="1" applyFont="1" applyFill="1" applyBorder="1" applyAlignment="1">
      <alignment horizontal="left"/>
    </xf>
    <xf numFmtId="1" fontId="1" fillId="0" borderId="128" xfId="57" applyNumberFormat="1" applyFont="1" applyFill="1" applyBorder="1" applyAlignment="1">
      <alignment horizontal="right"/>
    </xf>
    <xf numFmtId="1" fontId="1" fillId="0" borderId="129" xfId="57" applyNumberFormat="1" applyFont="1" applyFill="1" applyBorder="1" applyAlignment="1">
      <alignment horizontal="left"/>
    </xf>
    <xf numFmtId="1" fontId="1" fillId="0" borderId="130" xfId="57" applyNumberFormat="1" applyFont="1" applyFill="1" applyBorder="1" applyAlignment="1">
      <alignment horizontal="right"/>
    </xf>
    <xf numFmtId="1" fontId="1" fillId="0" borderId="131" xfId="57" applyNumberFormat="1" applyFont="1" applyFill="1" applyBorder="1" applyAlignment="1">
      <alignment horizontal="left"/>
    </xf>
    <xf numFmtId="1" fontId="1" fillId="0" borderId="128" xfId="57" applyNumberFormat="1" applyFont="1" applyFill="1" applyBorder="1" applyAlignment="1">
      <alignment horizontal="right"/>
    </xf>
    <xf numFmtId="1" fontId="1" fillId="0" borderId="129" xfId="57" applyNumberFormat="1" applyFont="1" applyFill="1" applyBorder="1" applyAlignment="1">
      <alignment horizontal="left"/>
    </xf>
    <xf numFmtId="1" fontId="1" fillId="0" borderId="89" xfId="1" applyNumberFormat="1" applyFont="1" applyBorder="1" applyAlignment="1">
      <alignment horizontal="right"/>
    </xf>
    <xf numFmtId="1" fontId="1" fillId="0" borderId="90" xfId="1" applyNumberFormat="1" applyFont="1" applyBorder="1" applyAlignment="1">
      <alignment horizontal="left"/>
    </xf>
    <xf numFmtId="1" fontId="1" fillId="0" borderId="126" xfId="1" applyNumberFormat="1" applyFont="1" applyBorder="1" applyAlignment="1">
      <alignment horizontal="right"/>
    </xf>
    <xf numFmtId="1" fontId="1" fillId="0" borderId="127" xfId="1" applyNumberFormat="1" applyFont="1" applyBorder="1" applyAlignment="1">
      <alignment horizontal="left"/>
    </xf>
    <xf numFmtId="1" fontId="45" fillId="0" borderId="89" xfId="74" applyNumberFormat="1" applyFont="1" applyFill="1" applyBorder="1" applyAlignment="1">
      <alignment horizontal="right"/>
    </xf>
    <xf numFmtId="1" fontId="45" fillId="0" borderId="90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1" fillId="0" borderId="89" xfId="0" applyNumberFormat="1" applyFont="1" applyBorder="1" applyAlignment="1">
      <alignment horizontal="right"/>
    </xf>
    <xf numFmtId="1" fontId="1" fillId="0" borderId="90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89" xfId="0" applyNumberFormat="1" applyFont="1" applyBorder="1" applyAlignment="1">
      <alignment horizontal="right"/>
    </xf>
    <xf numFmtId="1" fontId="1" fillId="0" borderId="90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89" xfId="0" applyNumberFormat="1" applyFont="1" applyBorder="1" applyAlignment="1">
      <alignment horizontal="right"/>
    </xf>
    <xf numFmtId="1" fontId="1" fillId="0" borderId="90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64" fontId="1" fillId="0" borderId="89" xfId="0" applyNumberFormat="1" applyFont="1" applyBorder="1" applyAlignment="1">
      <alignment horizontal="right"/>
    </xf>
    <xf numFmtId="164" fontId="1" fillId="0" borderId="126" xfId="0" applyNumberFormat="1" applyFont="1" applyBorder="1" applyAlignment="1">
      <alignment horizontal="right"/>
    </xf>
    <xf numFmtId="164" fontId="1" fillId="0" borderId="90" xfId="0" applyNumberFormat="1" applyFont="1" applyBorder="1" applyAlignment="1">
      <alignment horizontal="left"/>
    </xf>
    <xf numFmtId="164" fontId="1" fillId="0" borderId="127" xfId="0" applyNumberFormat="1" applyFont="1" applyBorder="1" applyAlignment="1">
      <alignment horizontal="left"/>
    </xf>
    <xf numFmtId="1" fontId="1" fillId="0" borderId="90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89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89" xfId="12" applyNumberFormat="1" applyFont="1" applyFill="1" applyBorder="1" applyAlignment="1" applyProtection="1">
      <alignment horizontal="right"/>
    </xf>
    <xf numFmtId="1" fontId="1" fillId="0" borderId="90" xfId="12" applyNumberFormat="1" applyFont="1" applyFill="1" applyBorder="1" applyAlignment="1" applyProtection="1">
      <alignment horizontal="left"/>
    </xf>
    <xf numFmtId="1" fontId="1" fillId="0" borderId="126" xfId="12" applyNumberFormat="1" applyFont="1" applyFill="1" applyBorder="1" applyAlignment="1" applyProtection="1">
      <alignment horizontal="right"/>
    </xf>
    <xf numFmtId="1" fontId="1" fillId="0" borderId="127" xfId="12" applyNumberFormat="1" applyFont="1" applyFill="1" applyBorder="1" applyAlignment="1" applyProtection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45" fillId="0" borderId="136" xfId="74" applyNumberFormat="1" applyFont="1" applyFill="1" applyBorder="1" applyAlignment="1">
      <alignment horizontal="right"/>
    </xf>
    <xf numFmtId="1" fontId="45" fillId="0" borderId="137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1" fillId="0" borderId="132" xfId="82" applyNumberFormat="1" applyFont="1" applyFill="1" applyBorder="1" applyAlignment="1">
      <alignment horizontal="right"/>
    </xf>
    <xf numFmtId="1" fontId="1" fillId="0" borderId="133" xfId="82" applyNumberFormat="1" applyFont="1" applyFill="1" applyBorder="1" applyAlignment="1">
      <alignment horizontal="left"/>
    </xf>
    <xf numFmtId="1" fontId="1" fillId="0" borderId="128" xfId="82" applyNumberFormat="1" applyFont="1" applyFill="1" applyBorder="1" applyAlignment="1">
      <alignment horizontal="right"/>
    </xf>
    <xf numFmtId="1" fontId="1" fillId="0" borderId="129" xfId="82" applyNumberFormat="1" applyFont="1" applyFill="1" applyBorder="1" applyAlignment="1">
      <alignment horizontal="left"/>
    </xf>
    <xf numFmtId="1" fontId="46" fillId="0" borderId="134" xfId="61" applyNumberFormat="1" applyFont="1" applyFill="1" applyBorder="1" applyAlignment="1">
      <alignment horizontal="right"/>
    </xf>
    <xf numFmtId="1" fontId="46" fillId="0" borderId="134" xfId="61" applyNumberFormat="1" applyFont="1" applyFill="1" applyBorder="1" applyAlignment="1">
      <alignment horizontal="left"/>
    </xf>
    <xf numFmtId="1" fontId="46" fillId="0" borderId="135" xfId="61" applyNumberFormat="1" applyFont="1" applyFill="1" applyBorder="1" applyAlignment="1">
      <alignment horizontal="right"/>
    </xf>
    <xf numFmtId="1" fontId="46" fillId="0" borderId="135" xfId="61" applyNumberFormat="1" applyFont="1" applyFill="1" applyBorder="1" applyAlignment="1">
      <alignment horizontal="left"/>
    </xf>
    <xf numFmtId="1" fontId="46" fillId="0" borderId="134" xfId="61" applyNumberFormat="1" applyFont="1" applyFill="1" applyBorder="1" applyAlignment="1">
      <alignment horizontal="right"/>
    </xf>
    <xf numFmtId="1" fontId="46" fillId="0" borderId="134" xfId="61" applyNumberFormat="1" applyFont="1" applyFill="1" applyBorder="1" applyAlignment="1">
      <alignment horizontal="left"/>
    </xf>
    <xf numFmtId="1" fontId="46" fillId="0" borderId="135" xfId="61" applyNumberFormat="1" applyFont="1" applyFill="1" applyBorder="1" applyAlignment="1">
      <alignment horizontal="right"/>
    </xf>
    <xf numFmtId="1" fontId="46" fillId="0" borderId="135" xfId="61" applyNumberFormat="1" applyFont="1" applyFill="1" applyBorder="1" applyAlignment="1">
      <alignment horizontal="left"/>
    </xf>
    <xf numFmtId="1" fontId="46" fillId="0" borderId="134" xfId="61" applyNumberFormat="1" applyFont="1" applyFill="1" applyBorder="1" applyAlignment="1">
      <alignment horizontal="right"/>
    </xf>
    <xf numFmtId="1" fontId="46" fillId="0" borderId="134" xfId="61" applyNumberFormat="1" applyFont="1" applyFill="1" applyBorder="1" applyAlignment="1">
      <alignment horizontal="left"/>
    </xf>
    <xf numFmtId="1" fontId="46" fillId="0" borderId="135" xfId="61" applyNumberFormat="1" applyFont="1" applyFill="1" applyBorder="1" applyAlignment="1">
      <alignment horizontal="right"/>
    </xf>
    <xf numFmtId="1" fontId="46" fillId="0" borderId="135" xfId="61" applyNumberFormat="1" applyFont="1" applyFill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20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26" xfId="12" applyNumberFormat="1" applyFont="1" applyFill="1" applyBorder="1" applyAlignment="1" applyProtection="1">
      <alignment horizontal="right"/>
    </xf>
    <xf numFmtId="1" fontId="1" fillId="0" borderId="127" xfId="12" applyNumberFormat="1" applyFont="1" applyFill="1" applyBorder="1" applyAlignment="1" applyProtection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64" fontId="1" fillId="0" borderId="120" xfId="0" applyNumberFormat="1" applyFont="1" applyBorder="1" applyAlignment="1">
      <alignment horizontal="right"/>
    </xf>
    <xf numFmtId="164" fontId="1" fillId="0" borderId="126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27" xfId="0" applyNumberFormat="1" applyFont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1" fillId="0" borderId="136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11" xfId="12" applyNumberFormat="1" applyFont="1" applyFill="1" applyBorder="1" applyAlignment="1" applyProtection="1">
      <alignment horizontal="right"/>
    </xf>
    <xf numFmtId="1" fontId="1" fillId="0" borderId="112" xfId="12" applyNumberFormat="1" applyFont="1" applyFill="1" applyBorder="1" applyAlignment="1" applyProtection="1">
      <alignment horizontal="left"/>
    </xf>
    <xf numFmtId="1" fontId="45" fillId="0" borderId="136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41" fillId="0" borderId="132" xfId="60" applyNumberFormat="1" applyFont="1" applyFill="1" applyBorder="1" applyAlignment="1">
      <alignment horizontal="right"/>
    </xf>
    <xf numFmtId="1" fontId="41" fillId="0" borderId="133" xfId="60" applyNumberFormat="1" applyFont="1" applyFill="1" applyBorder="1" applyAlignment="1">
      <alignment horizontal="left"/>
    </xf>
    <xf numFmtId="1" fontId="41" fillId="0" borderId="128" xfId="60" applyNumberFormat="1" applyFont="1" applyFill="1" applyBorder="1" applyAlignment="1">
      <alignment horizontal="right"/>
    </xf>
    <xf numFmtId="1" fontId="41" fillId="0" borderId="129" xfId="60" applyNumberFormat="1" applyFont="1" applyFill="1" applyBorder="1" applyAlignment="1">
      <alignment horizontal="left"/>
    </xf>
    <xf numFmtId="1" fontId="41" fillId="0" borderId="132" xfId="60" applyNumberFormat="1" applyFont="1" applyFill="1" applyBorder="1" applyAlignment="1">
      <alignment horizontal="right"/>
    </xf>
    <xf numFmtId="1" fontId="41" fillId="0" borderId="133" xfId="60" applyNumberFormat="1" applyFont="1" applyFill="1" applyBorder="1" applyAlignment="1">
      <alignment horizontal="left"/>
    </xf>
    <xf numFmtId="1" fontId="41" fillId="0" borderId="128" xfId="60" applyNumberFormat="1" applyFont="1" applyFill="1" applyBorder="1" applyAlignment="1">
      <alignment horizontal="right"/>
    </xf>
    <xf numFmtId="1" fontId="41" fillId="0" borderId="129" xfId="60" applyNumberFormat="1" applyFont="1" applyFill="1" applyBorder="1" applyAlignment="1">
      <alignment horizontal="left"/>
    </xf>
    <xf numFmtId="1" fontId="41" fillId="0" borderId="132" xfId="60" applyNumberFormat="1" applyFont="1" applyFill="1" applyBorder="1" applyAlignment="1">
      <alignment horizontal="right"/>
    </xf>
    <xf numFmtId="1" fontId="41" fillId="0" borderId="133" xfId="60" applyNumberFormat="1" applyFont="1" applyFill="1" applyBorder="1" applyAlignment="1">
      <alignment horizontal="left"/>
    </xf>
    <xf numFmtId="1" fontId="41" fillId="0" borderId="128" xfId="60" applyNumberFormat="1" applyFont="1" applyFill="1" applyBorder="1" applyAlignment="1">
      <alignment horizontal="right"/>
    </xf>
    <xf numFmtId="1" fontId="41" fillId="0" borderId="129" xfId="60" applyNumberFormat="1" applyFont="1" applyFill="1" applyBorder="1" applyAlignment="1">
      <alignment horizontal="left"/>
    </xf>
    <xf numFmtId="1" fontId="41" fillId="0" borderId="132" xfId="60" applyNumberFormat="1" applyFont="1" applyFill="1" applyBorder="1" applyAlignment="1">
      <alignment horizontal="right"/>
    </xf>
    <xf numFmtId="1" fontId="41" fillId="0" borderId="133" xfId="60" applyNumberFormat="1" applyFont="1" applyFill="1" applyBorder="1" applyAlignment="1">
      <alignment horizontal="left"/>
    </xf>
    <xf numFmtId="1" fontId="41" fillId="0" borderId="128" xfId="60" applyNumberFormat="1" applyFont="1" applyFill="1" applyBorder="1" applyAlignment="1">
      <alignment horizontal="right"/>
    </xf>
    <xf numFmtId="1" fontId="41" fillId="0" borderId="129" xfId="60" applyNumberFormat="1" applyFont="1" applyFill="1" applyBorder="1" applyAlignment="1">
      <alignment horizontal="left"/>
    </xf>
    <xf numFmtId="164" fontId="1" fillId="0" borderId="136" xfId="0" applyNumberFormat="1" applyFont="1" applyBorder="1" applyAlignment="1"/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64" fontId="1" fillId="0" borderId="119" xfId="0" applyNumberFormat="1" applyFont="1" applyBorder="1" applyAlignment="1">
      <alignment horizontal="left"/>
    </xf>
    <xf numFmtId="164" fontId="1" fillId="0" borderId="112" xfId="0" applyNumberFormat="1" applyFont="1" applyBorder="1" applyAlignment="1">
      <alignment horizontal="left"/>
    </xf>
    <xf numFmtId="164" fontId="1" fillId="0" borderId="111" xfId="0" applyNumberFormat="1" applyFont="1" applyBorder="1" applyAlignment="1"/>
    <xf numFmtId="1" fontId="1" fillId="0" borderId="136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11" xfId="12" applyNumberFormat="1" applyFont="1" applyFill="1" applyBorder="1" applyAlignment="1" applyProtection="1">
      <alignment horizontal="right"/>
    </xf>
    <xf numFmtId="1" fontId="1" fillId="0" borderId="112" xfId="12" applyNumberFormat="1" applyFont="1" applyFill="1" applyBorder="1" applyAlignment="1" applyProtection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45" fillId="0" borderId="136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64" fontId="1" fillId="0" borderId="136" xfId="0" applyNumberFormat="1" applyFont="1" applyBorder="1" applyAlignment="1">
      <alignment horizontal="right"/>
    </xf>
    <xf numFmtId="164" fontId="1" fillId="0" borderId="126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27" xfId="0" applyNumberFormat="1" applyFont="1" applyBorder="1" applyAlignment="1">
      <alignment horizontal="left"/>
    </xf>
    <xf numFmtId="0" fontId="1" fillId="0" borderId="0" xfId="0" applyFont="1" applyFill="1"/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45" fillId="0" borderId="136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1" fillId="0" borderId="136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26" xfId="12" applyNumberFormat="1" applyFont="1" applyFill="1" applyBorder="1" applyAlignment="1" applyProtection="1">
      <alignment horizontal="right"/>
    </xf>
    <xf numFmtId="1" fontId="1" fillId="0" borderId="127" xfId="12" applyNumberFormat="1" applyFont="1" applyFill="1" applyBorder="1" applyAlignment="1" applyProtection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64" fontId="1" fillId="0" borderId="136" xfId="0" applyNumberFormat="1" applyFont="1" applyBorder="1" applyAlignment="1">
      <alignment horizontal="right"/>
    </xf>
    <xf numFmtId="164" fontId="1" fillId="0" borderId="111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12" xfId="0" applyNumberFormat="1" applyFont="1" applyBorder="1" applyAlignment="1">
      <alignment horizontal="left"/>
    </xf>
    <xf numFmtId="1" fontId="45" fillId="0" borderId="136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1" fillId="0" borderId="111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32" xfId="50" applyNumberFormat="1" applyFont="1" applyFill="1" applyBorder="1" applyAlignment="1">
      <alignment horizontal="right"/>
    </xf>
    <xf numFmtId="1" fontId="1" fillId="0" borderId="133" xfId="50" applyNumberFormat="1" applyFont="1" applyFill="1" applyBorder="1" applyAlignment="1">
      <alignment horizontal="left"/>
    </xf>
    <xf numFmtId="1" fontId="1" fillId="0" borderId="128" xfId="50" applyNumberFormat="1" applyFont="1" applyFill="1" applyBorder="1" applyAlignment="1">
      <alignment horizontal="right"/>
    </xf>
    <xf numFmtId="1" fontId="1" fillId="0" borderId="129" xfId="50" applyNumberFormat="1" applyFont="1" applyFill="1" applyBorder="1" applyAlignment="1">
      <alignment horizontal="left"/>
    </xf>
    <xf numFmtId="1" fontId="1" fillId="0" borderId="132" xfId="50" applyNumberFormat="1" applyFont="1" applyFill="1" applyBorder="1" applyAlignment="1">
      <alignment horizontal="right"/>
    </xf>
    <xf numFmtId="1" fontId="1" fillId="0" borderId="133" xfId="50" applyNumberFormat="1" applyFont="1" applyFill="1" applyBorder="1" applyAlignment="1">
      <alignment horizontal="left"/>
    </xf>
    <xf numFmtId="1" fontId="1" fillId="0" borderId="128" xfId="50" applyNumberFormat="1" applyFont="1" applyFill="1" applyBorder="1" applyAlignment="1">
      <alignment horizontal="right"/>
    </xf>
    <xf numFmtId="1" fontId="1" fillId="0" borderId="129" xfId="50" applyNumberFormat="1" applyFont="1" applyFill="1" applyBorder="1" applyAlignment="1">
      <alignment horizontal="left"/>
    </xf>
    <xf numFmtId="1" fontId="1" fillId="0" borderId="132" xfId="50" applyNumberFormat="1" applyFont="1" applyFill="1" applyBorder="1" applyAlignment="1">
      <alignment horizontal="right"/>
    </xf>
    <xf numFmtId="1" fontId="1" fillId="0" borderId="133" xfId="50" applyNumberFormat="1" applyFont="1" applyFill="1" applyBorder="1" applyAlignment="1">
      <alignment horizontal="left"/>
    </xf>
    <xf numFmtId="1" fontId="1" fillId="0" borderId="128" xfId="50" applyNumberFormat="1" applyFont="1" applyFill="1" applyBorder="1" applyAlignment="1">
      <alignment horizontal="right"/>
    </xf>
    <xf numFmtId="1" fontId="1" fillId="0" borderId="129" xfId="50" applyNumberFormat="1" applyFont="1" applyFill="1" applyBorder="1" applyAlignment="1">
      <alignment horizontal="left"/>
    </xf>
    <xf numFmtId="1" fontId="1" fillId="0" borderId="132" xfId="50" applyNumberFormat="1" applyFont="1" applyFill="1" applyBorder="1" applyAlignment="1">
      <alignment horizontal="right"/>
    </xf>
    <xf numFmtId="1" fontId="1" fillId="0" borderId="133" xfId="50" applyNumberFormat="1" applyFont="1" applyFill="1" applyBorder="1" applyAlignment="1">
      <alignment horizontal="left"/>
    </xf>
    <xf numFmtId="1" fontId="1" fillId="0" borderId="128" xfId="50" applyNumberFormat="1" applyFont="1" applyFill="1" applyBorder="1" applyAlignment="1">
      <alignment horizontal="right"/>
    </xf>
    <xf numFmtId="1" fontId="1" fillId="0" borderId="129" xfId="50" applyNumberFormat="1" applyFont="1" applyFill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1" fillId="0" borderId="136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11" xfId="12" applyNumberFormat="1" applyFont="1" applyFill="1" applyBorder="1" applyAlignment="1" applyProtection="1">
      <alignment horizontal="right"/>
    </xf>
    <xf numFmtId="1" fontId="1" fillId="0" borderId="112" xfId="12" applyNumberFormat="1" applyFont="1" applyFill="1" applyBorder="1" applyAlignment="1" applyProtection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64" fontId="1" fillId="0" borderId="136" xfId="0" applyNumberFormat="1" applyFont="1" applyBorder="1" applyAlignment="1">
      <alignment horizontal="right"/>
    </xf>
    <xf numFmtId="164" fontId="1" fillId="0" borderId="111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12" xfId="0" applyNumberFormat="1" applyFont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7" fillId="0" borderId="0" xfId="0" applyFont="1" applyFill="1"/>
    <xf numFmtId="0" fontId="1" fillId="0" borderId="17" xfId="0" applyFont="1" applyFill="1" applyBorder="1"/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1" fillId="0" borderId="136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11" xfId="12" applyNumberFormat="1" applyFont="1" applyFill="1" applyBorder="1" applyAlignment="1" applyProtection="1">
      <alignment horizontal="right"/>
    </xf>
    <xf numFmtId="1" fontId="1" fillId="0" borderId="112" xfId="12" applyNumberFormat="1" applyFont="1" applyFill="1" applyBorder="1" applyAlignment="1" applyProtection="1">
      <alignment horizontal="left"/>
    </xf>
    <xf numFmtId="0" fontId="1" fillId="0" borderId="0" xfId="0" applyFont="1" applyFill="1"/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11" xfId="0" applyNumberFormat="1" applyFont="1" applyFill="1" applyBorder="1" applyAlignment="1">
      <alignment horizontal="right"/>
    </xf>
    <xf numFmtId="1" fontId="45" fillId="0" borderId="136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11" xfId="74" applyNumberFormat="1" applyFont="1" applyFill="1" applyBorder="1" applyAlignment="1">
      <alignment horizontal="right"/>
    </xf>
    <xf numFmtId="1" fontId="45" fillId="0" borderId="112" xfId="74" applyNumberFormat="1" applyFont="1" applyFill="1" applyBorder="1" applyAlignment="1">
      <alignment horizontal="left"/>
    </xf>
    <xf numFmtId="1" fontId="1" fillId="0" borderId="138" xfId="70" applyNumberFormat="1" applyFont="1" applyFill="1" applyBorder="1" applyAlignment="1">
      <alignment horizontal="right"/>
    </xf>
    <xf numFmtId="1" fontId="1" fillId="0" borderId="139" xfId="70" applyNumberFormat="1" applyFont="1" applyFill="1" applyBorder="1" applyAlignment="1">
      <alignment horizontal="left"/>
    </xf>
    <xf numFmtId="1" fontId="1" fillId="0" borderId="107" xfId="70" applyNumberFormat="1" applyFont="1" applyFill="1" applyBorder="1" applyAlignment="1">
      <alignment horizontal="right"/>
    </xf>
    <xf numFmtId="1" fontId="1" fillId="0" borderId="108" xfId="70" applyNumberFormat="1" applyFont="1" applyFill="1" applyBorder="1" applyAlignment="1">
      <alignment horizontal="left"/>
    </xf>
    <xf numFmtId="1" fontId="1" fillId="0" borderId="140" xfId="70" applyNumberFormat="1" applyFont="1" applyFill="1" applyBorder="1" applyAlignment="1">
      <alignment horizontal="right"/>
    </xf>
    <xf numFmtId="1" fontId="1" fillId="0" borderId="141" xfId="70" applyNumberFormat="1" applyFont="1" applyFill="1" applyBorder="1" applyAlignment="1">
      <alignment horizontal="left"/>
    </xf>
    <xf numFmtId="1" fontId="1" fillId="0" borderId="107" xfId="70" applyNumberFormat="1" applyFont="1" applyFill="1" applyBorder="1" applyAlignment="1">
      <alignment horizontal="right"/>
    </xf>
    <xf numFmtId="1" fontId="1" fillId="0" borderId="108" xfId="70" applyNumberFormat="1" applyFont="1" applyFill="1" applyBorder="1" applyAlignment="1">
      <alignment horizontal="left"/>
    </xf>
    <xf numFmtId="1" fontId="1" fillId="0" borderId="142" xfId="70" applyNumberFormat="1" applyFont="1" applyFill="1" applyBorder="1" applyAlignment="1">
      <alignment horizontal="right"/>
    </xf>
    <xf numFmtId="1" fontId="1" fillId="0" borderId="143" xfId="70" applyNumberFormat="1" applyFont="1" applyFill="1" applyBorder="1" applyAlignment="1">
      <alignment horizontal="left"/>
    </xf>
    <xf numFmtId="1" fontId="1" fillId="0" borderId="107" xfId="70" applyNumberFormat="1" applyFont="1" applyFill="1" applyBorder="1" applyAlignment="1">
      <alignment horizontal="right"/>
    </xf>
    <xf numFmtId="1" fontId="1" fillId="0" borderId="108" xfId="70" applyNumberFormat="1" applyFont="1" applyFill="1" applyBorder="1" applyAlignment="1">
      <alignment horizontal="left"/>
    </xf>
    <xf numFmtId="1" fontId="1" fillId="0" borderId="144" xfId="70" applyNumberFormat="1" applyFont="1" applyFill="1" applyBorder="1" applyAlignment="1">
      <alignment horizontal="right"/>
    </xf>
    <xf numFmtId="1" fontId="1" fillId="0" borderId="145" xfId="70" applyNumberFormat="1" applyFont="1" applyFill="1" applyBorder="1" applyAlignment="1">
      <alignment horizontal="left"/>
    </xf>
    <xf numFmtId="1" fontId="1" fillId="0" borderId="107" xfId="70" applyNumberFormat="1" applyFont="1" applyFill="1" applyBorder="1" applyAlignment="1">
      <alignment horizontal="right"/>
    </xf>
    <xf numFmtId="1" fontId="1" fillId="0" borderId="108" xfId="70" applyNumberFormat="1" applyFont="1" applyFill="1" applyBorder="1" applyAlignment="1">
      <alignment horizontal="left"/>
    </xf>
    <xf numFmtId="164" fontId="1" fillId="0" borderId="120" xfId="0" applyNumberFormat="1" applyFont="1" applyBorder="1" applyAlignment="1"/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11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64" fontId="1" fillId="0" borderId="119" xfId="0" applyNumberFormat="1" applyFont="1" applyBorder="1" applyAlignment="1">
      <alignment horizontal="left"/>
    </xf>
    <xf numFmtId="164" fontId="1" fillId="0" borderId="112" xfId="0" applyNumberFormat="1" applyFont="1" applyBorder="1" applyAlignment="1">
      <alignment horizontal="left"/>
    </xf>
    <xf numFmtId="164" fontId="7" fillId="0" borderId="8" xfId="0" applyNumberFormat="1" applyFont="1" applyFill="1" applyBorder="1" applyAlignment="1" applyProtection="1"/>
    <xf numFmtId="164" fontId="7" fillId="0" borderId="10" xfId="0" applyNumberFormat="1" applyFont="1" applyFill="1" applyBorder="1" applyAlignment="1" applyProtection="1"/>
    <xf numFmtId="0" fontId="2" fillId="0" borderId="0" xfId="0" applyFont="1" applyFill="1" applyBorder="1" applyAlignment="1"/>
    <xf numFmtId="0" fontId="7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" fontId="1" fillId="0" borderId="120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26" xfId="12" applyNumberFormat="1" applyFont="1" applyFill="1" applyBorder="1" applyAlignment="1" applyProtection="1">
      <alignment horizontal="right"/>
    </xf>
    <xf numFmtId="1" fontId="1" fillId="0" borderId="112" xfId="12" applyNumberFormat="1" applyFont="1" applyFill="1" applyBorder="1" applyAlignment="1" applyProtection="1">
      <alignment horizontal="left"/>
    </xf>
    <xf numFmtId="1" fontId="45" fillId="0" borderId="120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11" xfId="74" applyNumberFormat="1" applyFont="1" applyFill="1" applyBorder="1" applyAlignment="1">
      <alignment horizontal="right"/>
    </xf>
    <xf numFmtId="1" fontId="45" fillId="0" borderId="112" xfId="74" applyNumberFormat="1" applyFont="1" applyFill="1" applyBorder="1" applyAlignment="1">
      <alignment horizontal="left"/>
    </xf>
    <xf numFmtId="1" fontId="1" fillId="0" borderId="144" xfId="70" applyNumberFormat="1" applyFont="1" applyFill="1" applyBorder="1" applyAlignment="1">
      <alignment horizontal="right"/>
    </xf>
    <xf numFmtId="1" fontId="1" fillId="0" borderId="145" xfId="70" applyNumberFormat="1" applyFont="1" applyFill="1" applyBorder="1" applyAlignment="1">
      <alignment horizontal="left"/>
    </xf>
    <xf numFmtId="1" fontId="1" fillId="0" borderId="128" xfId="70" applyNumberFormat="1" applyFont="1" applyFill="1" applyBorder="1" applyAlignment="1">
      <alignment horizontal="right"/>
    </xf>
    <xf numFmtId="1" fontId="1" fillId="0" borderId="129" xfId="70" applyNumberFormat="1" applyFont="1" applyFill="1" applyBorder="1" applyAlignment="1">
      <alignment horizontal="left"/>
    </xf>
    <xf numFmtId="1" fontId="1" fillId="0" borderId="147" xfId="70" applyNumberFormat="1" applyFont="1" applyFill="1" applyBorder="1" applyAlignment="1">
      <alignment horizontal="right"/>
    </xf>
    <xf numFmtId="1" fontId="1" fillId="0" borderId="148" xfId="70" applyNumberFormat="1" applyFont="1" applyFill="1" applyBorder="1" applyAlignment="1">
      <alignment horizontal="left"/>
    </xf>
    <xf numFmtId="1" fontId="1" fillId="0" borderId="146" xfId="70" applyNumberFormat="1" applyFont="1" applyFill="1" applyBorder="1" applyAlignment="1">
      <alignment horizontal="right"/>
    </xf>
    <xf numFmtId="1" fontId="1" fillId="0" borderId="108" xfId="70" applyNumberFormat="1" applyFont="1" applyFill="1" applyBorder="1" applyAlignment="1">
      <alignment horizontal="left"/>
    </xf>
    <xf numFmtId="1" fontId="1" fillId="0" borderId="149" xfId="70" applyNumberFormat="1" applyFont="1" applyFill="1" applyBorder="1" applyAlignment="1">
      <alignment horizontal="right"/>
    </xf>
    <xf numFmtId="1" fontId="1" fillId="0" borderId="150" xfId="70" applyNumberFormat="1" applyFont="1" applyFill="1" applyBorder="1" applyAlignment="1">
      <alignment horizontal="left"/>
    </xf>
    <xf numFmtId="1" fontId="1" fillId="0" borderId="146" xfId="70" applyNumberFormat="1" applyFont="1" applyFill="1" applyBorder="1" applyAlignment="1">
      <alignment horizontal="right"/>
    </xf>
    <xf numFmtId="1" fontId="1" fillId="0" borderId="108" xfId="70" applyNumberFormat="1" applyFont="1" applyFill="1" applyBorder="1" applyAlignment="1">
      <alignment horizontal="left"/>
    </xf>
    <xf numFmtId="1" fontId="1" fillId="0" borderId="151" xfId="70" applyNumberFormat="1" applyFont="1" applyFill="1" applyBorder="1" applyAlignment="1">
      <alignment horizontal="right"/>
    </xf>
    <xf numFmtId="1" fontId="1" fillId="0" borderId="152" xfId="70" applyNumberFormat="1" applyFont="1" applyFill="1" applyBorder="1" applyAlignment="1">
      <alignment horizontal="left"/>
    </xf>
    <xf numFmtId="1" fontId="1" fillId="0" borderId="146" xfId="70" applyNumberFormat="1" applyFont="1" applyFill="1" applyBorder="1" applyAlignment="1">
      <alignment horizontal="right"/>
    </xf>
    <xf numFmtId="1" fontId="1" fillId="0" borderId="108" xfId="70" applyNumberFormat="1" applyFont="1" applyFill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12" xfId="0" applyNumberFormat="1" applyFont="1" applyFill="1" applyBorder="1" applyAlignment="1">
      <alignment horizontal="left"/>
    </xf>
    <xf numFmtId="1" fontId="1" fillId="0" borderId="120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64" fontId="1" fillId="0" borderId="120" xfId="0" applyNumberFormat="1" applyFont="1" applyBorder="1" applyAlignment="1">
      <alignment horizontal="right"/>
    </xf>
    <xf numFmtId="164" fontId="1" fillId="0" borderId="126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12" xfId="0" applyNumberFormat="1" applyFont="1" applyBorder="1" applyAlignment="1">
      <alignment horizontal="left"/>
    </xf>
    <xf numFmtId="1" fontId="45" fillId="0" borderId="136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136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26" xfId="12" applyNumberFormat="1" applyFont="1" applyFill="1" applyBorder="1" applyAlignment="1" applyProtection="1">
      <alignment horizontal="right"/>
    </xf>
    <xf numFmtId="1" fontId="1" fillId="0" borderId="127" xfId="12" applyNumberFormat="1" applyFont="1" applyFill="1" applyBorder="1" applyAlignment="1" applyProtection="1">
      <alignment horizontal="left"/>
    </xf>
    <xf numFmtId="1" fontId="1" fillId="0" borderId="151" xfId="72" applyNumberFormat="1" applyFont="1" applyFill="1" applyBorder="1" applyAlignment="1">
      <alignment horizontal="right"/>
    </xf>
    <xf numFmtId="1" fontId="1" fillId="0" borderId="152" xfId="72" applyNumberFormat="1" applyFont="1" applyFill="1" applyBorder="1" applyAlignment="1">
      <alignment horizontal="left"/>
    </xf>
    <xf numFmtId="1" fontId="1" fillId="0" borderId="155" xfId="72" applyNumberFormat="1" applyFont="1" applyFill="1" applyBorder="1" applyAlignment="1">
      <alignment horizontal="right"/>
    </xf>
    <xf numFmtId="1" fontId="1" fillId="0" borderId="156" xfId="72" applyNumberFormat="1" applyFont="1" applyFill="1" applyBorder="1" applyAlignment="1">
      <alignment horizontal="left"/>
    </xf>
    <xf numFmtId="1" fontId="1" fillId="0" borderId="153" xfId="72" applyNumberFormat="1" applyFont="1" applyFill="1" applyBorder="1" applyAlignment="1">
      <alignment horizontal="right"/>
    </xf>
    <xf numFmtId="1" fontId="1" fillId="0" borderId="154" xfId="72" applyNumberFormat="1" applyFont="1" applyFill="1" applyBorder="1" applyAlignment="1">
      <alignment horizontal="left"/>
    </xf>
    <xf numFmtId="1" fontId="1" fillId="0" borderId="155" xfId="72" applyNumberFormat="1" applyFont="1" applyFill="1" applyBorder="1" applyAlignment="1">
      <alignment horizontal="right"/>
    </xf>
    <xf numFmtId="1" fontId="1" fillId="0" borderId="156" xfId="72" applyNumberFormat="1" applyFont="1" applyFill="1" applyBorder="1" applyAlignment="1">
      <alignment horizontal="left"/>
    </xf>
    <xf numFmtId="1" fontId="1" fillId="0" borderId="158" xfId="72" applyNumberFormat="1" applyFont="1" applyFill="1" applyBorder="1" applyAlignment="1">
      <alignment horizontal="right"/>
    </xf>
    <xf numFmtId="1" fontId="1" fillId="0" borderId="157" xfId="72" applyNumberFormat="1" applyFont="1" applyFill="1" applyBorder="1" applyAlignment="1">
      <alignment horizontal="left"/>
    </xf>
    <xf numFmtId="1" fontId="1" fillId="0" borderId="155" xfId="72" applyNumberFormat="1" applyFont="1" applyFill="1" applyBorder="1" applyAlignment="1">
      <alignment horizontal="right"/>
    </xf>
    <xf numFmtId="1" fontId="1" fillId="0" borderId="156" xfId="72" applyNumberFormat="1" applyFont="1" applyFill="1" applyBorder="1" applyAlignment="1">
      <alignment horizontal="left"/>
    </xf>
    <xf numFmtId="1" fontId="1" fillId="0" borderId="158" xfId="72" applyNumberFormat="1" applyFont="1" applyFill="1" applyBorder="1" applyAlignment="1">
      <alignment horizontal="right"/>
    </xf>
    <xf numFmtId="1" fontId="1" fillId="0" borderId="157" xfId="72" applyNumberFormat="1" applyFont="1" applyFill="1" applyBorder="1" applyAlignment="1">
      <alignment horizontal="left"/>
    </xf>
    <xf numFmtId="1" fontId="1" fillId="0" borderId="155" xfId="72" applyNumberFormat="1" applyFont="1" applyFill="1" applyBorder="1" applyAlignment="1">
      <alignment horizontal="right"/>
    </xf>
    <xf numFmtId="1" fontId="1" fillId="0" borderId="156" xfId="72" applyNumberFormat="1" applyFont="1" applyFill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" fontId="1" fillId="0" borderId="120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12" xfId="0" applyNumberFormat="1" applyFont="1" applyBorder="1" applyAlignment="1">
      <alignment horizontal="left"/>
    </xf>
    <xf numFmtId="164" fontId="1" fillId="0" borderId="120" xfId="0" applyNumberFormat="1" applyFont="1" applyBorder="1" applyAlignment="1">
      <alignment horizontal="right"/>
    </xf>
    <xf numFmtId="164" fontId="1" fillId="0" borderId="126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12" xfId="0" applyNumberFormat="1" applyFont="1" applyBorder="1" applyAlignment="1">
      <alignment horizontal="left"/>
    </xf>
    <xf numFmtId="1" fontId="14" fillId="0" borderId="120" xfId="0" applyNumberFormat="1" applyFont="1" applyFill="1" applyBorder="1" applyAlignment="1">
      <alignment horizontal="right" vertical="center"/>
    </xf>
    <xf numFmtId="1" fontId="14" fillId="0" borderId="119" xfId="0" applyNumberFormat="1" applyFont="1" applyFill="1" applyBorder="1" applyAlignment="1">
      <alignment horizontal="left" vertical="center"/>
    </xf>
    <xf numFmtId="1" fontId="14" fillId="0" borderId="112" xfId="0" applyNumberFormat="1" applyFont="1" applyFill="1" applyBorder="1" applyAlignment="1">
      <alignment horizontal="left" vertical="center"/>
    </xf>
    <xf numFmtId="1" fontId="45" fillId="0" borderId="136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26" xfId="74" applyNumberFormat="1" applyFont="1" applyFill="1" applyBorder="1" applyAlignment="1">
      <alignment horizontal="right"/>
    </xf>
    <xf numFmtId="1" fontId="45" fillId="0" borderId="127" xfId="74" applyNumberFormat="1" applyFont="1" applyFill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26" xfId="0" applyNumberFormat="1" applyFont="1" applyBorder="1" applyAlignment="1">
      <alignment horizontal="right"/>
    </xf>
    <xf numFmtId="1" fontId="1" fillId="0" borderId="127" xfId="0" applyNumberFormat="1" applyFont="1" applyBorder="1" applyAlignment="1">
      <alignment horizontal="left"/>
    </xf>
    <xf numFmtId="164" fontId="1" fillId="0" borderId="136" xfId="0" applyNumberFormat="1" applyFont="1" applyBorder="1" applyAlignment="1">
      <alignment horizontal="right"/>
    </xf>
    <xf numFmtId="164" fontId="1" fillId="0" borderId="126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27" xfId="0" applyNumberFormat="1" applyFont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27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26" xfId="0" applyNumberFormat="1" applyFont="1" applyFill="1" applyBorder="1" applyAlignment="1">
      <alignment horizontal="right"/>
    </xf>
    <xf numFmtId="1" fontId="1" fillId="0" borderId="172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0" fontId="1" fillId="0" borderId="0" xfId="0" applyFont="1" applyFill="1"/>
    <xf numFmtId="1" fontId="1" fillId="0" borderId="171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158" xfId="73" applyNumberFormat="1" applyFont="1" applyBorder="1" applyAlignment="1">
      <alignment horizontal="right"/>
    </xf>
    <xf numFmtId="1" fontId="1" fillId="0" borderId="161" xfId="73" applyNumberFormat="1" applyFont="1" applyBorder="1" applyAlignment="1">
      <alignment horizontal="left"/>
    </xf>
    <xf numFmtId="1" fontId="1" fillId="0" borderId="159" xfId="73" applyNumberFormat="1" applyFont="1" applyBorder="1" applyAlignment="1">
      <alignment horizontal="right"/>
    </xf>
    <xf numFmtId="1" fontId="1" fillId="0" borderId="160" xfId="73" applyNumberFormat="1" applyFont="1" applyBorder="1" applyAlignment="1">
      <alignment horizontal="left"/>
    </xf>
    <xf numFmtId="1" fontId="1" fillId="0" borderId="162" xfId="73" applyNumberFormat="1" applyFont="1" applyBorder="1" applyAlignment="1">
      <alignment horizontal="right"/>
    </xf>
    <xf numFmtId="1" fontId="1" fillId="0" borderId="163" xfId="73" applyNumberFormat="1" applyFont="1" applyBorder="1" applyAlignment="1">
      <alignment horizontal="left"/>
    </xf>
    <xf numFmtId="1" fontId="1" fillId="0" borderId="165" xfId="73" applyNumberFormat="1" applyFont="1" applyBorder="1" applyAlignment="1">
      <alignment horizontal="right"/>
    </xf>
    <xf numFmtId="1" fontId="1" fillId="0" borderId="166" xfId="73" applyNumberFormat="1" applyFont="1" applyBorder="1" applyAlignment="1">
      <alignment horizontal="left"/>
    </xf>
    <xf numFmtId="1" fontId="1" fillId="0" borderId="168" xfId="73" applyNumberFormat="1" applyFont="1" applyBorder="1" applyAlignment="1">
      <alignment horizontal="right"/>
    </xf>
    <xf numFmtId="1" fontId="1" fillId="0" borderId="167" xfId="73" applyNumberFormat="1" applyFont="1" applyBorder="1" applyAlignment="1">
      <alignment horizontal="left"/>
    </xf>
    <xf numFmtId="1" fontId="1" fillId="0" borderId="169" xfId="73" applyNumberFormat="1" applyFont="1" applyBorder="1" applyAlignment="1">
      <alignment horizontal="right"/>
    </xf>
    <xf numFmtId="1" fontId="1" fillId="0" borderId="170" xfId="73" applyNumberFormat="1" applyFont="1" applyBorder="1" applyAlignment="1">
      <alignment horizontal="left"/>
    </xf>
    <xf numFmtId="0" fontId="1" fillId="0" borderId="0" xfId="0" applyFont="1" applyFill="1" applyBorder="1"/>
    <xf numFmtId="0" fontId="12" fillId="0" borderId="0" xfId="0" applyFont="1" applyFill="1" applyBorder="1"/>
    <xf numFmtId="0" fontId="1" fillId="0" borderId="5" xfId="0" applyFont="1" applyFill="1" applyBorder="1"/>
    <xf numFmtId="0" fontId="12" fillId="0" borderId="17" xfId="0" applyFont="1" applyFill="1" applyBorder="1"/>
    <xf numFmtId="1" fontId="1" fillId="0" borderId="173" xfId="73" applyNumberFormat="1" applyFont="1" applyBorder="1" applyAlignment="1">
      <alignment horizontal="right"/>
    </xf>
    <xf numFmtId="1" fontId="1" fillId="0" borderId="174" xfId="73" applyNumberFormat="1" applyFont="1" applyBorder="1" applyAlignment="1">
      <alignment horizontal="left"/>
    </xf>
    <xf numFmtId="1" fontId="1" fillId="0" borderId="175" xfId="73" applyNumberFormat="1" applyFont="1" applyBorder="1" applyAlignment="1">
      <alignment horizontal="right"/>
    </xf>
    <xf numFmtId="1" fontId="1" fillId="0" borderId="176" xfId="73" applyNumberFormat="1" applyFont="1" applyBorder="1" applyAlignment="1">
      <alignment horizontal="left"/>
    </xf>
    <xf numFmtId="1" fontId="1" fillId="0" borderId="18" xfId="0" applyNumberFormat="1" applyFont="1" applyFill="1" applyBorder="1" applyAlignment="1">
      <alignment horizontal="right" shrinkToFit="1"/>
    </xf>
    <xf numFmtId="1" fontId="1" fillId="0" borderId="16" xfId="0" applyNumberFormat="1" applyFont="1" applyFill="1" applyBorder="1" applyAlignment="1">
      <alignment horizontal="right" shrinkToFit="1"/>
    </xf>
    <xf numFmtId="1" fontId="1" fillId="0" borderId="119" xfId="0" applyNumberFormat="1" applyFont="1" applyFill="1" applyBorder="1" applyAlignment="1">
      <alignment horizontal="left"/>
    </xf>
    <xf numFmtId="1" fontId="1" fillId="0" borderId="172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171" xfId="0" applyNumberFormat="1" applyFont="1" applyFill="1" applyBorder="1" applyAlignment="1">
      <alignment horizontal="right"/>
    </xf>
    <xf numFmtId="1" fontId="1" fillId="0" borderId="136" xfId="1" applyNumberFormat="1" applyFont="1" applyBorder="1" applyAlignment="1">
      <alignment horizontal="right"/>
    </xf>
    <xf numFmtId="1" fontId="1" fillId="0" borderId="119" xfId="1" applyNumberFormat="1" applyFont="1" applyBorder="1" applyAlignment="1">
      <alignment horizontal="left"/>
    </xf>
    <xf numFmtId="1" fontId="1" fillId="0" borderId="171" xfId="1" applyNumberFormat="1" applyFont="1" applyBorder="1" applyAlignment="1">
      <alignment horizontal="right"/>
    </xf>
    <xf numFmtId="1" fontId="1" fillId="0" borderId="172" xfId="1" applyNumberFormat="1" applyFont="1" applyBorder="1" applyAlignment="1">
      <alignment horizontal="left"/>
    </xf>
    <xf numFmtId="1" fontId="1" fillId="0" borderId="119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73" xfId="75" applyNumberFormat="1" applyFont="1" applyFill="1" applyBorder="1" applyAlignment="1">
      <alignment horizontal="right"/>
    </xf>
    <xf numFmtId="1" fontId="1" fillId="0" borderId="174" xfId="75" applyNumberFormat="1" applyFont="1" applyFill="1" applyBorder="1" applyAlignment="1">
      <alignment horizontal="left"/>
    </xf>
    <xf numFmtId="1" fontId="1" fillId="0" borderId="177" xfId="75" applyNumberFormat="1" applyFont="1" applyFill="1" applyBorder="1" applyAlignment="1">
      <alignment horizontal="right"/>
    </xf>
    <xf numFmtId="1" fontId="1" fillId="0" borderId="178" xfId="75" applyNumberFormat="1" applyFont="1" applyFill="1" applyBorder="1" applyAlignment="1">
      <alignment horizontal="left"/>
    </xf>
    <xf numFmtId="1" fontId="1" fillId="0" borderId="179" xfId="75" applyNumberFormat="1" applyFont="1" applyFill="1" applyBorder="1" applyAlignment="1">
      <alignment horizontal="right"/>
    </xf>
    <xf numFmtId="1" fontId="1" fillId="0" borderId="180" xfId="75" applyNumberFormat="1" applyFont="1" applyFill="1" applyBorder="1" applyAlignment="1">
      <alignment horizontal="left"/>
    </xf>
    <xf numFmtId="1" fontId="1" fillId="0" borderId="181" xfId="75" applyNumberFormat="1" applyFont="1" applyFill="1" applyBorder="1" applyAlignment="1">
      <alignment horizontal="right"/>
    </xf>
    <xf numFmtId="1" fontId="1" fillId="0" borderId="182" xfId="75" applyNumberFormat="1" applyFont="1" applyFill="1" applyBorder="1" applyAlignment="1">
      <alignment horizontal="left"/>
    </xf>
    <xf numFmtId="1" fontId="1" fillId="0" borderId="183" xfId="75" applyNumberFormat="1" applyFont="1" applyFill="1" applyBorder="1" applyAlignment="1">
      <alignment horizontal="right"/>
    </xf>
    <xf numFmtId="1" fontId="1" fillId="0" borderId="184" xfId="75" applyNumberFormat="1" applyFont="1" applyFill="1" applyBorder="1" applyAlignment="1">
      <alignment horizontal="left"/>
    </xf>
    <xf numFmtId="1" fontId="1" fillId="0" borderId="185" xfId="75" applyNumberFormat="1" applyFont="1" applyFill="1" applyBorder="1" applyAlignment="1">
      <alignment horizontal="right"/>
    </xf>
    <xf numFmtId="1" fontId="1" fillId="0" borderId="186" xfId="75" applyNumberFormat="1" applyFont="1" applyFill="1" applyBorder="1" applyAlignment="1">
      <alignment horizontal="left"/>
    </xf>
    <xf numFmtId="1" fontId="1" fillId="0" borderId="183" xfId="75" applyNumberFormat="1" applyFont="1" applyFill="1" applyBorder="1" applyAlignment="1">
      <alignment horizontal="right"/>
    </xf>
    <xf numFmtId="1" fontId="1" fillId="0" borderId="184" xfId="75" applyNumberFormat="1" applyFont="1" applyFill="1" applyBorder="1" applyAlignment="1">
      <alignment horizontal="left"/>
    </xf>
    <xf numFmtId="1" fontId="1" fillId="0" borderId="187" xfId="75" applyNumberFormat="1" applyFont="1" applyFill="1" applyBorder="1" applyAlignment="1">
      <alignment horizontal="right"/>
    </xf>
    <xf numFmtId="1" fontId="1" fillId="0" borderId="188" xfId="75" applyNumberFormat="1" applyFont="1" applyFill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64" fontId="1" fillId="0" borderId="164" xfId="0" applyNumberFormat="1" applyFont="1" applyBorder="1" applyAlignment="1">
      <alignment horizontal="right"/>
    </xf>
    <xf numFmtId="164" fontId="1" fillId="0" borderId="189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90" xfId="0" applyNumberFormat="1" applyFont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90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189" xfId="0" applyNumberFormat="1" applyFont="1" applyFill="1" applyBorder="1" applyAlignment="1">
      <alignment horizontal="right"/>
    </xf>
    <xf numFmtId="1" fontId="45" fillId="0" borderId="164" xfId="74" applyNumberFormat="1" applyFont="1" applyFill="1" applyBorder="1" applyAlignment="1">
      <alignment horizontal="right"/>
    </xf>
    <xf numFmtId="1" fontId="45" fillId="0" borderId="119" xfId="74" applyNumberFormat="1" applyFont="1" applyFill="1" applyBorder="1" applyAlignment="1">
      <alignment horizontal="left"/>
    </xf>
    <xf numFmtId="1" fontId="45" fillId="0" borderId="189" xfId="74" applyNumberFormat="1" applyFont="1" applyFill="1" applyBorder="1" applyAlignment="1">
      <alignment horizontal="right"/>
    </xf>
    <xf numFmtId="1" fontId="45" fillId="0" borderId="190" xfId="74" applyNumberFormat="1" applyFont="1" applyFill="1" applyBorder="1" applyAlignment="1">
      <alignment horizontal="left"/>
    </xf>
    <xf numFmtId="1" fontId="1" fillId="0" borderId="164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89" xfId="12" applyNumberFormat="1" applyFont="1" applyFill="1" applyBorder="1" applyAlignment="1" applyProtection="1">
      <alignment horizontal="right"/>
    </xf>
    <xf numFmtId="1" fontId="1" fillId="0" borderId="190" xfId="12" applyNumberFormat="1" applyFont="1" applyFill="1" applyBorder="1" applyAlignment="1" applyProtection="1">
      <alignment horizontal="left"/>
    </xf>
    <xf numFmtId="1" fontId="45" fillId="0" borderId="136" xfId="74" applyNumberFormat="1" applyFont="1" applyFill="1" applyBorder="1" applyAlignment="1">
      <alignment horizontal="right"/>
    </xf>
    <xf numFmtId="1" fontId="45" fillId="0" borderId="137" xfId="74" applyNumberFormat="1" applyFont="1" applyFill="1" applyBorder="1" applyAlignment="1">
      <alignment horizontal="left"/>
    </xf>
    <xf numFmtId="1" fontId="45" fillId="0" borderId="189" xfId="74" applyNumberFormat="1" applyFont="1" applyFill="1" applyBorder="1" applyAlignment="1">
      <alignment horizontal="right"/>
    </xf>
    <xf numFmtId="1" fontId="45" fillId="0" borderId="190" xfId="74" applyNumberFormat="1" applyFont="1" applyFill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190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89" xfId="0" applyNumberFormat="1" applyFont="1" applyFill="1" applyBorder="1" applyAlignment="1">
      <alignment horizontal="right"/>
    </xf>
    <xf numFmtId="1" fontId="1" fillId="0" borderId="136" xfId="1" applyNumberFormat="1" applyFont="1" applyBorder="1" applyAlignment="1">
      <alignment horizontal="right"/>
    </xf>
    <xf numFmtId="1" fontId="1" fillId="0" borderId="137" xfId="1" applyNumberFormat="1" applyFont="1" applyBorder="1" applyAlignment="1">
      <alignment horizontal="left"/>
    </xf>
    <xf numFmtId="1" fontId="1" fillId="0" borderId="189" xfId="1" applyNumberFormat="1" applyFont="1" applyBorder="1" applyAlignment="1">
      <alignment horizontal="right"/>
    </xf>
    <xf numFmtId="1" fontId="1" fillId="0" borderId="190" xfId="1" applyNumberFormat="1" applyFont="1" applyBorder="1" applyAlignment="1">
      <alignment horizontal="left"/>
    </xf>
    <xf numFmtId="1" fontId="1" fillId="0" borderId="183" xfId="26" applyNumberFormat="1" applyFont="1" applyFill="1" applyBorder="1" applyAlignment="1">
      <alignment horizontal="right"/>
    </xf>
    <xf numFmtId="1" fontId="1" fillId="0" borderId="184" xfId="26" applyNumberFormat="1" applyFont="1" applyFill="1" applyBorder="1" applyAlignment="1">
      <alignment horizontal="left"/>
    </xf>
    <xf numFmtId="1" fontId="1" fillId="0" borderId="86" xfId="26" applyNumberFormat="1" applyFont="1" applyFill="1" applyBorder="1" applyAlignment="1">
      <alignment horizontal="right"/>
    </xf>
    <xf numFmtId="1" fontId="1" fillId="0" borderId="87" xfId="26" applyNumberFormat="1" applyFont="1" applyFill="1" applyBorder="1" applyAlignment="1">
      <alignment horizontal="left"/>
    </xf>
    <xf numFmtId="1" fontId="1" fillId="0" borderId="191" xfId="26" applyNumberFormat="1" applyFont="1" applyFill="1" applyBorder="1" applyAlignment="1">
      <alignment horizontal="right"/>
    </xf>
    <xf numFmtId="1" fontId="1" fillId="0" borderId="192" xfId="26" applyNumberFormat="1" applyFont="1" applyFill="1" applyBorder="1" applyAlignment="1">
      <alignment horizontal="left"/>
    </xf>
    <xf numFmtId="1" fontId="1" fillId="0" borderId="193" xfId="26" applyNumberFormat="1" applyFont="1" applyFill="1" applyBorder="1" applyAlignment="1">
      <alignment horizontal="right"/>
    </xf>
    <xf numFmtId="1" fontId="1" fillId="0" borderId="194" xfId="26" applyNumberFormat="1" applyFont="1" applyFill="1" applyBorder="1" applyAlignment="1">
      <alignment horizontal="left"/>
    </xf>
    <xf numFmtId="1" fontId="1" fillId="0" borderId="195" xfId="26" applyNumberFormat="1" applyFont="1" applyFill="1" applyBorder="1" applyAlignment="1">
      <alignment horizontal="right"/>
    </xf>
    <xf numFmtId="1" fontId="1" fillId="0" borderId="196" xfId="26" applyNumberFormat="1" applyFont="1" applyFill="1" applyBorder="1" applyAlignment="1">
      <alignment horizontal="left"/>
    </xf>
    <xf numFmtId="1" fontId="1" fillId="0" borderId="197" xfId="26" applyNumberFormat="1" applyFont="1" applyFill="1" applyBorder="1" applyAlignment="1">
      <alignment horizontal="right"/>
    </xf>
    <xf numFmtId="1" fontId="1" fillId="0" borderId="198" xfId="26" applyNumberFormat="1" applyFont="1" applyFill="1" applyBorder="1" applyAlignment="1">
      <alignment horizontal="left"/>
    </xf>
    <xf numFmtId="1" fontId="1" fillId="0" borderId="199" xfId="26" applyNumberFormat="1" applyFont="1" applyFill="1" applyBorder="1" applyAlignment="1">
      <alignment horizontal="right"/>
    </xf>
    <xf numFmtId="1" fontId="1" fillId="0" borderId="200" xfId="26" applyNumberFormat="1" applyFont="1" applyFill="1" applyBorder="1" applyAlignment="1">
      <alignment horizontal="left"/>
    </xf>
    <xf numFmtId="1" fontId="1" fillId="0" borderId="197" xfId="26" applyNumberFormat="1" applyFont="1" applyFill="1" applyBorder="1" applyAlignment="1">
      <alignment horizontal="right"/>
    </xf>
    <xf numFmtId="1" fontId="1" fillId="0" borderId="198" xfId="26" applyNumberFormat="1" applyFont="1" applyFill="1" applyBorder="1" applyAlignment="1">
      <alignment horizontal="left"/>
    </xf>
    <xf numFmtId="1" fontId="1" fillId="0" borderId="164" xfId="12" applyNumberFormat="1" applyFont="1" applyFill="1" applyBorder="1" applyAlignment="1" applyProtection="1">
      <alignment horizontal="right"/>
    </xf>
    <xf numFmtId="1" fontId="1" fillId="0" borderId="119" xfId="12" applyNumberFormat="1" applyFont="1" applyFill="1" applyBorder="1" applyAlignment="1" applyProtection="1">
      <alignment horizontal="left"/>
    </xf>
    <xf numFmtId="1" fontId="1" fillId="0" borderId="189" xfId="12" applyNumberFormat="1" applyFont="1" applyFill="1" applyBorder="1" applyAlignment="1" applyProtection="1">
      <alignment horizontal="right"/>
    </xf>
    <xf numFmtId="1" fontId="1" fillId="0" borderId="190" xfId="12" applyNumberFormat="1" applyFont="1" applyFill="1" applyBorder="1" applyAlignment="1" applyProtection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" fontId="1" fillId="0" borderId="136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64" fontId="1" fillId="0" borderId="136" xfId="0" applyNumberFormat="1" applyFont="1" applyBorder="1" applyAlignment="1">
      <alignment horizontal="right"/>
    </xf>
    <xf numFmtId="164" fontId="1" fillId="0" borderId="189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90" xfId="0" applyNumberFormat="1" applyFont="1" applyBorder="1" applyAlignment="1">
      <alignment horizontal="left"/>
    </xf>
    <xf numFmtId="1" fontId="48" fillId="0" borderId="136" xfId="90" applyNumberFormat="1" applyFont="1" applyFill="1" applyBorder="1" applyAlignment="1">
      <alignment horizontal="right"/>
    </xf>
    <xf numFmtId="1" fontId="48" fillId="0" borderId="137" xfId="90" applyNumberFormat="1" applyFont="1" applyFill="1" applyBorder="1" applyAlignment="1">
      <alignment horizontal="left"/>
    </xf>
    <xf numFmtId="1" fontId="48" fillId="0" borderId="189" xfId="90" applyNumberFormat="1" applyFont="1" applyFill="1" applyBorder="1" applyAlignment="1">
      <alignment horizontal="right"/>
    </xf>
    <xf numFmtId="1" fontId="48" fillId="0" borderId="190" xfId="90" applyNumberFormat="1" applyFont="1" applyFill="1" applyBorder="1" applyAlignment="1">
      <alignment horizontal="left"/>
    </xf>
    <xf numFmtId="1" fontId="1" fillId="0" borderId="136" xfId="1" applyNumberFormat="1" applyFont="1" applyBorder="1" applyAlignment="1">
      <alignment horizontal="right"/>
    </xf>
    <xf numFmtId="1" fontId="1" fillId="0" borderId="137" xfId="1" applyNumberFormat="1" applyFont="1" applyBorder="1" applyAlignment="1">
      <alignment horizontal="left"/>
    </xf>
    <xf numFmtId="1" fontId="1" fillId="0" borderId="189" xfId="1" applyNumberFormat="1" applyFont="1" applyBorder="1" applyAlignment="1">
      <alignment horizontal="right"/>
    </xf>
    <xf numFmtId="1" fontId="1" fillId="0" borderId="190" xfId="1" applyNumberFormat="1" applyFont="1" applyBorder="1" applyAlignment="1">
      <alignment horizontal="left"/>
    </xf>
    <xf numFmtId="1" fontId="1" fillId="0" borderId="137" xfId="0" applyNumberFormat="1" applyFont="1" applyFill="1" applyBorder="1" applyAlignment="1">
      <alignment horizontal="left"/>
    </xf>
    <xf numFmtId="1" fontId="1" fillId="0" borderId="190" xfId="0" applyNumberFormat="1" applyFont="1" applyFill="1" applyBorder="1" applyAlignment="1">
      <alignment horizontal="left"/>
    </xf>
    <xf numFmtId="1" fontId="1" fillId="0" borderId="136" xfId="0" applyNumberFormat="1" applyFont="1" applyFill="1" applyBorder="1" applyAlignment="1">
      <alignment horizontal="right"/>
    </xf>
    <xf numFmtId="1" fontId="1" fillId="0" borderId="189" xfId="0" applyNumberFormat="1" applyFont="1" applyFill="1" applyBorder="1" applyAlignment="1">
      <alignment horizontal="right"/>
    </xf>
    <xf numFmtId="1" fontId="1" fillId="0" borderId="199" xfId="26" applyNumberFormat="1" applyFont="1" applyFill="1" applyBorder="1" applyAlignment="1">
      <alignment horizontal="right"/>
    </xf>
    <xf numFmtId="1" fontId="1" fillId="0" borderId="200" xfId="26" applyNumberFormat="1" applyFont="1" applyFill="1" applyBorder="1" applyAlignment="1">
      <alignment horizontal="left"/>
    </xf>
    <xf numFmtId="1" fontId="1" fillId="0" borderId="86" xfId="26" applyNumberFormat="1" applyFont="1" applyFill="1" applyBorder="1" applyAlignment="1">
      <alignment horizontal="right"/>
    </xf>
    <xf numFmtId="1" fontId="1" fillId="0" borderId="87" xfId="26" applyNumberFormat="1" applyFont="1" applyFill="1" applyBorder="1" applyAlignment="1">
      <alignment horizontal="left"/>
    </xf>
    <xf numFmtId="1" fontId="1" fillId="0" borderId="199" xfId="26" applyNumberFormat="1" applyFont="1" applyFill="1" applyBorder="1" applyAlignment="1">
      <alignment horizontal="right"/>
    </xf>
    <xf numFmtId="1" fontId="1" fillId="0" borderId="200" xfId="26" applyNumberFormat="1" applyFont="1" applyFill="1" applyBorder="1" applyAlignment="1">
      <alignment horizontal="left"/>
    </xf>
    <xf numFmtId="1" fontId="1" fillId="0" borderId="86" xfId="26" applyNumberFormat="1" applyFont="1" applyFill="1" applyBorder="1" applyAlignment="1">
      <alignment horizontal="right"/>
    </xf>
    <xf numFmtId="1" fontId="1" fillId="0" borderId="87" xfId="26" applyNumberFormat="1" applyFont="1" applyFill="1" applyBorder="1" applyAlignment="1">
      <alignment horizontal="left"/>
    </xf>
    <xf numFmtId="1" fontId="1" fillId="0" borderId="199" xfId="26" applyNumberFormat="1" applyFont="1" applyFill="1" applyBorder="1" applyAlignment="1">
      <alignment horizontal="right"/>
    </xf>
    <xf numFmtId="1" fontId="1" fillId="0" borderId="200" xfId="26" applyNumberFormat="1" applyFont="1" applyFill="1" applyBorder="1" applyAlignment="1">
      <alignment horizontal="left"/>
    </xf>
    <xf numFmtId="1" fontId="1" fillId="0" borderId="202" xfId="26" applyNumberFormat="1" applyFont="1" applyFill="1" applyBorder="1" applyAlignment="1">
      <alignment horizontal="right"/>
    </xf>
    <xf numFmtId="1" fontId="1" fillId="0" borderId="203" xfId="26" applyNumberFormat="1" applyFont="1" applyFill="1" applyBorder="1" applyAlignment="1">
      <alignment horizontal="left"/>
    </xf>
    <xf numFmtId="1" fontId="1" fillId="0" borderId="206" xfId="26" applyNumberFormat="1" applyFont="1" applyFill="1" applyBorder="1" applyAlignment="1">
      <alignment horizontal="right"/>
    </xf>
    <xf numFmtId="1" fontId="1" fillId="0" borderId="207" xfId="26" applyNumberFormat="1" applyFont="1" applyFill="1" applyBorder="1" applyAlignment="1">
      <alignment horizontal="left"/>
    </xf>
    <xf numFmtId="1" fontId="1" fillId="0" borderId="204" xfId="26" applyNumberFormat="1" applyFont="1" applyFill="1" applyBorder="1" applyAlignment="1">
      <alignment horizontal="right"/>
    </xf>
    <xf numFmtId="1" fontId="1" fillId="0" borderId="205" xfId="26" applyNumberFormat="1" applyFont="1" applyFill="1" applyBorder="1" applyAlignment="1">
      <alignment horizontal="left"/>
    </xf>
    <xf numFmtId="1" fontId="1" fillId="0" borderId="59" xfId="12" applyNumberFormat="1" applyFont="1" applyFill="1" applyBorder="1" applyAlignment="1" applyProtection="1">
      <alignment horizontal="right"/>
    </xf>
    <xf numFmtId="1" fontId="1" fillId="0" borderId="201" xfId="12" applyNumberFormat="1" applyFont="1" applyFill="1" applyBorder="1" applyAlignment="1" applyProtection="1">
      <alignment horizontal="left"/>
    </xf>
    <xf numFmtId="0" fontId="1" fillId="0" borderId="0" xfId="0" applyFont="1" applyFill="1"/>
    <xf numFmtId="0" fontId="1" fillId="0" borderId="17" xfId="0" applyFont="1" applyFill="1" applyBorder="1"/>
    <xf numFmtId="1" fontId="1" fillId="0" borderId="119" xfId="0" applyNumberFormat="1" applyFont="1" applyFill="1" applyBorder="1" applyAlignment="1">
      <alignment horizontal="left"/>
    </xf>
    <xf numFmtId="1" fontId="1" fillId="0" borderId="190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189" xfId="0" applyNumberFormat="1" applyFont="1" applyFill="1" applyBorder="1" applyAlignment="1">
      <alignment horizontal="righ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189" xfId="0" applyNumberFormat="1" applyFont="1" applyBorder="1" applyAlignment="1">
      <alignment horizontal="right"/>
    </xf>
    <xf numFmtId="1" fontId="1" fillId="0" borderId="190" xfId="0" applyNumberFormat="1" applyFont="1" applyBorder="1" applyAlignment="1">
      <alignment horizontal="left"/>
    </xf>
    <xf numFmtId="164" fontId="1" fillId="0" borderId="164" xfId="0" applyNumberFormat="1" applyFont="1" applyBorder="1" applyAlignment="1">
      <alignment horizontal="right"/>
    </xf>
    <xf numFmtId="164" fontId="1" fillId="0" borderId="189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190" xfId="0" applyNumberFormat="1" applyFont="1" applyBorder="1" applyAlignment="1">
      <alignment horizontal="left"/>
    </xf>
    <xf numFmtId="1" fontId="1" fillId="0" borderId="213" xfId="0" applyNumberFormat="1" applyFont="1" applyBorder="1" applyAlignment="1">
      <alignment horizontal="right"/>
    </xf>
    <xf numFmtId="1" fontId="1" fillId="0" borderId="214" xfId="0" applyNumberFormat="1" applyFont="1" applyBorder="1" applyAlignment="1">
      <alignment horizontal="left"/>
    </xf>
    <xf numFmtId="1" fontId="1" fillId="0" borderId="211" xfId="0" applyNumberFormat="1" applyFont="1" applyBorder="1" applyAlignment="1">
      <alignment horizontal="right"/>
    </xf>
    <xf numFmtId="1" fontId="1" fillId="0" borderId="212" xfId="0" applyNumberFormat="1" applyFont="1" applyBorder="1" applyAlignment="1">
      <alignment horizontal="left"/>
    </xf>
    <xf numFmtId="1" fontId="1" fillId="0" borderId="213" xfId="0" applyNumberFormat="1" applyFont="1" applyBorder="1" applyAlignment="1">
      <alignment horizontal="right"/>
    </xf>
    <xf numFmtId="1" fontId="1" fillId="0" borderId="214" xfId="0" applyNumberFormat="1" applyFont="1" applyBorder="1" applyAlignment="1">
      <alignment horizontal="left"/>
    </xf>
    <xf numFmtId="1" fontId="1" fillId="0" borderId="211" xfId="0" applyNumberFormat="1" applyFont="1" applyBorder="1" applyAlignment="1">
      <alignment horizontal="right"/>
    </xf>
    <xf numFmtId="1" fontId="1" fillId="0" borderId="212" xfId="0" applyNumberFormat="1" applyFont="1" applyBorder="1" applyAlignment="1">
      <alignment horizontal="left"/>
    </xf>
    <xf numFmtId="1" fontId="1" fillId="0" borderId="213" xfId="0" applyNumberFormat="1" applyFont="1" applyBorder="1" applyAlignment="1">
      <alignment horizontal="right"/>
    </xf>
    <xf numFmtId="1" fontId="1" fillId="0" borderId="214" xfId="0" applyNumberFormat="1" applyFont="1" applyBorder="1" applyAlignment="1">
      <alignment horizontal="left"/>
    </xf>
    <xf numFmtId="1" fontId="1" fillId="0" borderId="211" xfId="0" applyNumberFormat="1" applyFont="1" applyBorder="1" applyAlignment="1">
      <alignment horizontal="right"/>
    </xf>
    <xf numFmtId="1" fontId="1" fillId="0" borderId="212" xfId="0" applyNumberFormat="1" applyFont="1" applyBorder="1" applyAlignment="1">
      <alignment horizontal="left"/>
    </xf>
    <xf numFmtId="164" fontId="1" fillId="0" borderId="213" xfId="0" applyNumberFormat="1" applyFont="1" applyBorder="1" applyAlignment="1">
      <alignment horizontal="right"/>
    </xf>
    <xf numFmtId="164" fontId="1" fillId="0" borderId="211" xfId="0" applyNumberFormat="1" applyFont="1" applyBorder="1" applyAlignment="1">
      <alignment horizontal="right"/>
    </xf>
    <xf numFmtId="164" fontId="1" fillId="0" borderId="214" xfId="0" applyNumberFormat="1" applyFont="1" applyBorder="1" applyAlignment="1">
      <alignment horizontal="left"/>
    </xf>
    <xf numFmtId="164" fontId="1" fillId="0" borderId="212" xfId="0" applyNumberFormat="1" applyFont="1" applyBorder="1" applyAlignment="1">
      <alignment horizontal="left"/>
    </xf>
    <xf numFmtId="1" fontId="50" fillId="0" borderId="213" xfId="92" applyNumberFormat="1" applyFont="1" applyFill="1" applyBorder="1" applyAlignment="1">
      <alignment horizontal="right"/>
    </xf>
    <xf numFmtId="1" fontId="50" fillId="0" borderId="214" xfId="92" applyNumberFormat="1" applyFont="1" applyFill="1" applyBorder="1" applyAlignment="1">
      <alignment horizontal="left"/>
    </xf>
    <xf numFmtId="1" fontId="50" fillId="0" borderId="211" xfId="92" applyNumberFormat="1" applyFont="1" applyFill="1" applyBorder="1" applyAlignment="1">
      <alignment horizontal="right"/>
    </xf>
    <xf numFmtId="1" fontId="50" fillId="0" borderId="212" xfId="92" applyNumberFormat="1" applyFont="1" applyFill="1" applyBorder="1" applyAlignment="1">
      <alignment horizontal="left"/>
    </xf>
    <xf numFmtId="1" fontId="1" fillId="0" borderId="211" xfId="0" applyNumberFormat="1" applyFont="1" applyFill="1" applyBorder="1" applyAlignment="1">
      <alignment horizontal="right"/>
    </xf>
    <xf numFmtId="1" fontId="1" fillId="0" borderId="221" xfId="0" applyNumberFormat="1" applyFont="1" applyFill="1" applyBorder="1" applyAlignment="1">
      <alignment horizontal="right"/>
    </xf>
    <xf numFmtId="1" fontId="1" fillId="0" borderId="212" xfId="0" applyNumberFormat="1" applyFont="1" applyFill="1" applyBorder="1" applyAlignment="1">
      <alignment horizontal="left"/>
    </xf>
    <xf numFmtId="1" fontId="1" fillId="0" borderId="222" xfId="0" applyNumberFormat="1" applyFont="1" applyFill="1" applyBorder="1" applyAlignment="1">
      <alignment horizontal="left"/>
    </xf>
    <xf numFmtId="1" fontId="1" fillId="0" borderId="215" xfId="51" applyNumberFormat="1" applyFont="1" applyFill="1" applyBorder="1" applyAlignment="1">
      <alignment horizontal="right"/>
    </xf>
    <xf numFmtId="1" fontId="1" fillId="0" borderId="216" xfId="51" applyNumberFormat="1" applyFont="1" applyFill="1" applyBorder="1" applyAlignment="1">
      <alignment horizontal="left"/>
    </xf>
    <xf numFmtId="1" fontId="1" fillId="0" borderId="209" xfId="51" applyNumberFormat="1" applyFont="1" applyFill="1" applyBorder="1" applyAlignment="1">
      <alignment horizontal="right"/>
    </xf>
    <xf numFmtId="1" fontId="1" fillId="0" borderId="210" xfId="51" applyNumberFormat="1" applyFont="1" applyFill="1" applyBorder="1" applyAlignment="1">
      <alignment horizontal="left"/>
    </xf>
    <xf numFmtId="1" fontId="1" fillId="0" borderId="215" xfId="51" applyNumberFormat="1" applyFont="1" applyFill="1" applyBorder="1" applyAlignment="1">
      <alignment horizontal="right"/>
    </xf>
    <xf numFmtId="1" fontId="1" fillId="0" borderId="216" xfId="51" applyNumberFormat="1" applyFont="1" applyFill="1" applyBorder="1" applyAlignment="1">
      <alignment horizontal="left"/>
    </xf>
    <xf numFmtId="1" fontId="1" fillId="0" borderId="209" xfId="51" applyNumberFormat="1" applyFont="1" applyFill="1" applyBorder="1" applyAlignment="1">
      <alignment horizontal="right"/>
    </xf>
    <xf numFmtId="1" fontId="1" fillId="0" borderId="210" xfId="51" applyNumberFormat="1" applyFont="1" applyFill="1" applyBorder="1" applyAlignment="1">
      <alignment horizontal="left"/>
    </xf>
    <xf numFmtId="1" fontId="1" fillId="0" borderId="217" xfId="51" applyNumberFormat="1" applyFont="1" applyFill="1" applyBorder="1" applyAlignment="1">
      <alignment horizontal="right"/>
    </xf>
    <xf numFmtId="1" fontId="1" fillId="0" borderId="218" xfId="51" applyNumberFormat="1" applyFont="1" applyFill="1" applyBorder="1" applyAlignment="1">
      <alignment horizontal="left"/>
    </xf>
    <xf numFmtId="1" fontId="1" fillId="0" borderId="209" xfId="51" applyNumberFormat="1" applyFont="1" applyFill="1" applyBorder="1" applyAlignment="1">
      <alignment horizontal="right"/>
    </xf>
    <xf numFmtId="1" fontId="1" fillId="0" borderId="210" xfId="51" applyNumberFormat="1" applyFont="1" applyFill="1" applyBorder="1" applyAlignment="1">
      <alignment horizontal="left"/>
    </xf>
    <xf numFmtId="1" fontId="1" fillId="0" borderId="219" xfId="77" applyNumberFormat="1" applyFont="1" applyFill="1" applyBorder="1" applyAlignment="1">
      <alignment horizontal="right"/>
    </xf>
    <xf numFmtId="1" fontId="1" fillId="0" borderId="220" xfId="77" applyNumberFormat="1" applyFont="1" applyFill="1" applyBorder="1" applyAlignment="1">
      <alignment horizontal="left"/>
    </xf>
    <xf numFmtId="1" fontId="1" fillId="0" borderId="209" xfId="77" applyNumberFormat="1" applyFont="1" applyFill="1" applyBorder="1" applyAlignment="1">
      <alignment horizontal="right"/>
    </xf>
    <xf numFmtId="1" fontId="1" fillId="0" borderId="210" xfId="77" applyNumberFormat="1" applyFont="1" applyFill="1" applyBorder="1" applyAlignment="1">
      <alignment horizontal="left"/>
    </xf>
    <xf numFmtId="1" fontId="1" fillId="0" borderId="221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211" xfId="0" applyNumberFormat="1" applyFont="1" applyBorder="1" applyAlignment="1">
      <alignment horizontal="right"/>
    </xf>
    <xf numFmtId="1" fontId="1" fillId="0" borderId="212" xfId="0" applyNumberFormat="1" applyFont="1" applyBorder="1" applyAlignment="1">
      <alignment horizontal="left"/>
    </xf>
    <xf numFmtId="1" fontId="1" fillId="0" borderId="221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211" xfId="0" applyNumberFormat="1" applyFont="1" applyBorder="1" applyAlignment="1">
      <alignment horizontal="right"/>
    </xf>
    <xf numFmtId="1" fontId="1" fillId="0" borderId="212" xfId="0" applyNumberFormat="1" applyFont="1" applyBorder="1" applyAlignment="1">
      <alignment horizontal="left"/>
    </xf>
    <xf numFmtId="164" fontId="1" fillId="0" borderId="221" xfId="0" applyNumberFormat="1" applyFont="1" applyBorder="1" applyAlignment="1">
      <alignment horizontal="right"/>
    </xf>
    <xf numFmtId="164" fontId="1" fillId="0" borderId="211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212" xfId="0" applyNumberFormat="1" applyFont="1" applyBorder="1" applyAlignment="1">
      <alignment horizontal="left"/>
    </xf>
    <xf numFmtId="1" fontId="1" fillId="0" borderId="221" xfId="1" applyNumberFormat="1" applyFont="1" applyBorder="1" applyAlignment="1">
      <alignment horizontal="right"/>
    </xf>
    <xf numFmtId="1" fontId="1" fillId="0" borderId="222" xfId="1" applyNumberFormat="1" applyFont="1" applyBorder="1" applyAlignment="1">
      <alignment horizontal="left"/>
    </xf>
    <xf numFmtId="1" fontId="1" fillId="0" borderId="211" xfId="1" applyNumberFormat="1" applyFont="1" applyBorder="1" applyAlignment="1">
      <alignment horizontal="right"/>
    </xf>
    <xf numFmtId="1" fontId="1" fillId="0" borderId="212" xfId="1" applyNumberFormat="1" applyFont="1" applyBorder="1" applyAlignment="1">
      <alignment horizontal="left"/>
    </xf>
    <xf numFmtId="0" fontId="1" fillId="0" borderId="0" xfId="0" applyFont="1" applyFill="1"/>
    <xf numFmtId="1" fontId="1" fillId="0" borderId="119" xfId="0" applyNumberFormat="1" applyFont="1" applyFill="1" applyBorder="1" applyAlignment="1">
      <alignment horizontal="left"/>
    </xf>
    <xf numFmtId="1" fontId="1" fillId="0" borderId="212" xfId="0" applyNumberFormat="1" applyFont="1" applyFill="1" applyBorder="1" applyAlignment="1">
      <alignment horizontal="left"/>
    </xf>
    <xf numFmtId="1" fontId="1" fillId="0" borderId="221" xfId="0" applyNumberFormat="1" applyFont="1" applyFill="1" applyBorder="1" applyAlignment="1">
      <alignment horizontal="right"/>
    </xf>
    <xf numFmtId="1" fontId="1" fillId="0" borderId="211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212" xfId="0" applyNumberFormat="1" applyFont="1" applyFill="1" applyBorder="1" applyAlignment="1">
      <alignment horizontal="left"/>
    </xf>
    <xf numFmtId="1" fontId="1" fillId="0" borderId="221" xfId="0" applyNumberFormat="1" applyFont="1" applyFill="1" applyBorder="1" applyAlignment="1">
      <alignment horizontal="right"/>
    </xf>
    <xf numFmtId="1" fontId="1" fillId="0" borderId="211" xfId="0" applyNumberFormat="1" applyFont="1" applyFill="1" applyBorder="1" applyAlignment="1">
      <alignment horizontal="right"/>
    </xf>
    <xf numFmtId="0" fontId="1" fillId="0" borderId="223" xfId="0" applyFont="1" applyFill="1" applyBorder="1" applyAlignment="1">
      <alignment vertical="center" shrinkToFit="1"/>
    </xf>
    <xf numFmtId="0" fontId="1" fillId="0" borderId="113" xfId="0" applyFont="1" applyFill="1" applyBorder="1" applyAlignment="1">
      <alignment vertical="center" shrinkToFit="1"/>
    </xf>
    <xf numFmtId="0" fontId="1" fillId="0" borderId="0" xfId="0" applyFont="1" applyFill="1"/>
    <xf numFmtId="1" fontId="1" fillId="0" borderId="119" xfId="0" applyNumberFormat="1" applyFont="1" applyFill="1" applyBorder="1" applyAlignment="1">
      <alignment horizontal="left"/>
    </xf>
    <xf numFmtId="1" fontId="1" fillId="0" borderId="212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211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212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211" xfId="0" applyNumberFormat="1" applyFont="1" applyFill="1" applyBorder="1" applyAlignment="1">
      <alignment horizontal="righ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211" xfId="0" applyNumberFormat="1" applyFont="1" applyBorder="1" applyAlignment="1">
      <alignment horizontal="right"/>
    </xf>
    <xf numFmtId="1" fontId="1" fillId="0" borderId="212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211" xfId="0" applyNumberFormat="1" applyFont="1" applyBorder="1" applyAlignment="1">
      <alignment horizontal="right"/>
    </xf>
    <xf numFmtId="1" fontId="1" fillId="0" borderId="212" xfId="0" applyNumberFormat="1" applyFont="1" applyBorder="1" applyAlignment="1">
      <alignment horizontal="left"/>
    </xf>
    <xf numFmtId="0" fontId="37" fillId="0" borderId="2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1" fillId="0" borderId="124" xfId="0" applyFont="1" applyFill="1" applyBorder="1"/>
    <xf numFmtId="1" fontId="1" fillId="0" borderId="123" xfId="0" applyNumberFormat="1" applyFont="1" applyFill="1" applyBorder="1" applyAlignment="1">
      <alignment horizontal="right" shrinkToFit="1"/>
    </xf>
    <xf numFmtId="0" fontId="12" fillId="0" borderId="15" xfId="0" applyFont="1" applyFill="1" applyBorder="1"/>
    <xf numFmtId="0" fontId="1" fillId="0" borderId="15" xfId="0" applyFont="1" applyFill="1" applyBorder="1"/>
    <xf numFmtId="0" fontId="53" fillId="0" borderId="0" xfId="0" applyFont="1" applyAlignment="1">
      <alignment horizontal="left" vertical="center" wrapText="1"/>
    </xf>
    <xf numFmtId="0" fontId="1" fillId="0" borderId="97" xfId="0" applyFont="1" applyFill="1" applyBorder="1"/>
    <xf numFmtId="1" fontId="1" fillId="0" borderId="228" xfId="0" applyNumberFormat="1" applyFont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201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228" xfId="0" applyNumberFormat="1" applyFont="1" applyFill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201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228" xfId="0" applyNumberFormat="1" applyFont="1" applyFill="1" applyBorder="1" applyAlignment="1">
      <alignment horizontal="right"/>
    </xf>
    <xf numFmtId="1" fontId="1" fillId="0" borderId="201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228" xfId="0" applyNumberFormat="1" applyFont="1" applyBorder="1" applyAlignment="1">
      <alignment horizontal="right"/>
    </xf>
    <xf numFmtId="1" fontId="1" fillId="0" borderId="201" xfId="0" applyNumberFormat="1" applyFont="1" applyBorder="1" applyAlignment="1">
      <alignment horizontal="left"/>
    </xf>
    <xf numFmtId="1" fontId="1" fillId="0" borderId="224" xfId="51" applyNumberFormat="1" applyFont="1" applyFill="1" applyBorder="1" applyAlignment="1">
      <alignment horizontal="right"/>
    </xf>
    <xf numFmtId="1" fontId="1" fillId="0" borderId="225" xfId="51" applyNumberFormat="1" applyFont="1" applyFill="1" applyBorder="1" applyAlignment="1">
      <alignment horizontal="left"/>
    </xf>
    <xf numFmtId="1" fontId="1" fillId="0" borderId="229" xfId="51" applyNumberFormat="1" applyFont="1" applyFill="1" applyBorder="1" applyAlignment="1">
      <alignment horizontal="right"/>
    </xf>
    <xf numFmtId="1" fontId="1" fillId="0" borderId="230" xfId="51" applyNumberFormat="1" applyFont="1" applyFill="1" applyBorder="1" applyAlignment="1">
      <alignment horizontal="left"/>
    </xf>
    <xf numFmtId="1" fontId="1" fillId="0" borderId="224" xfId="51" applyNumberFormat="1" applyFont="1" applyFill="1" applyBorder="1" applyAlignment="1">
      <alignment horizontal="right"/>
    </xf>
    <xf numFmtId="1" fontId="1" fillId="0" borderId="225" xfId="51" applyNumberFormat="1" applyFont="1" applyFill="1" applyBorder="1" applyAlignment="1">
      <alignment horizontal="left"/>
    </xf>
    <xf numFmtId="1" fontId="1" fillId="0" borderId="231" xfId="51" applyNumberFormat="1" applyFont="1" applyFill="1" applyBorder="1" applyAlignment="1">
      <alignment horizontal="right"/>
    </xf>
    <xf numFmtId="1" fontId="1" fillId="0" borderId="232" xfId="51" applyNumberFormat="1" applyFont="1" applyFill="1" applyBorder="1" applyAlignment="1">
      <alignment horizontal="left"/>
    </xf>
    <xf numFmtId="1" fontId="1" fillId="0" borderId="224" xfId="51" applyNumberFormat="1" applyFont="1" applyFill="1" applyBorder="1" applyAlignment="1">
      <alignment horizontal="right"/>
    </xf>
    <xf numFmtId="1" fontId="1" fillId="0" borderId="225" xfId="51" applyNumberFormat="1" applyFont="1" applyFill="1" applyBorder="1" applyAlignment="1">
      <alignment horizontal="left"/>
    </xf>
    <xf numFmtId="1" fontId="1" fillId="0" borderId="233" xfId="51" applyNumberFormat="1" applyFont="1" applyFill="1" applyBorder="1" applyAlignment="1">
      <alignment horizontal="right"/>
    </xf>
    <xf numFmtId="1" fontId="1" fillId="0" borderId="234" xfId="51" applyNumberFormat="1" applyFont="1" applyFill="1" applyBorder="1" applyAlignment="1">
      <alignment horizontal="left"/>
    </xf>
    <xf numFmtId="1" fontId="1" fillId="0" borderId="224" xfId="77" applyNumberFormat="1" applyFont="1" applyFill="1" applyBorder="1" applyAlignment="1">
      <alignment horizontal="right"/>
    </xf>
    <xf numFmtId="1" fontId="1" fillId="0" borderId="225" xfId="77" applyNumberFormat="1" applyFont="1" applyFill="1" applyBorder="1" applyAlignment="1">
      <alignment horizontal="left"/>
    </xf>
    <xf numFmtId="1" fontId="1" fillId="0" borderId="235" xfId="77" applyNumberFormat="1" applyFont="1" applyFill="1" applyBorder="1" applyAlignment="1">
      <alignment horizontal="right"/>
    </xf>
    <xf numFmtId="1" fontId="1" fillId="0" borderId="236" xfId="77" applyNumberFormat="1" applyFont="1" applyFill="1" applyBorder="1" applyAlignment="1">
      <alignment horizontal="left"/>
    </xf>
    <xf numFmtId="0" fontId="58" fillId="0" borderId="0" xfId="0" applyFont="1" applyFill="1"/>
    <xf numFmtId="1" fontId="1" fillId="0" borderId="18" xfId="0" applyNumberFormat="1" applyFont="1" applyFill="1" applyBorder="1" applyAlignment="1">
      <alignment shrinkToFit="1"/>
    </xf>
    <xf numFmtId="1" fontId="1" fillId="0" borderId="16" xfId="0" applyNumberFormat="1" applyFont="1" applyFill="1" applyBorder="1" applyAlignment="1">
      <alignment shrinkToFit="1"/>
    </xf>
    <xf numFmtId="0" fontId="1" fillId="0" borderId="18" xfId="0" applyFont="1" applyFill="1" applyBorder="1" applyAlignment="1">
      <alignment shrinkToFit="1"/>
    </xf>
    <xf numFmtId="0" fontId="12" fillId="0" borderId="5" xfId="0" applyFont="1" applyFill="1" applyBorder="1"/>
    <xf numFmtId="1" fontId="11" fillId="0" borderId="226" xfId="0" applyNumberFormat="1" applyFont="1" applyFill="1" applyBorder="1" applyAlignment="1">
      <alignment shrinkToFit="1"/>
    </xf>
    <xf numFmtId="0" fontId="59" fillId="0" borderId="0" xfId="0" applyFont="1" applyFill="1" applyBorder="1"/>
    <xf numFmtId="1" fontId="59" fillId="0" borderId="18" xfId="0" applyNumberFormat="1" applyFont="1" applyFill="1" applyBorder="1" applyAlignment="1">
      <alignment shrinkToFit="1"/>
    </xf>
    <xf numFmtId="0" fontId="59" fillId="0" borderId="18" xfId="0" applyFont="1" applyFill="1" applyBorder="1" applyAlignment="1">
      <alignment shrinkToFit="1"/>
    </xf>
    <xf numFmtId="0" fontId="59" fillId="0" borderId="5" xfId="0" applyFont="1" applyFill="1" applyBorder="1"/>
    <xf numFmtId="1" fontId="59" fillId="0" borderId="16" xfId="0" applyNumberFormat="1" applyFont="1" applyFill="1" applyBorder="1" applyAlignment="1">
      <alignment shrinkToFit="1"/>
    </xf>
    <xf numFmtId="1" fontId="12" fillId="0" borderId="18" xfId="0" applyNumberFormat="1" applyFont="1" applyFill="1" applyBorder="1" applyAlignment="1">
      <alignment shrinkToFit="1"/>
    </xf>
    <xf numFmtId="1" fontId="12" fillId="0" borderId="16" xfId="0" applyNumberFormat="1" applyFont="1" applyFill="1" applyBorder="1" applyAlignment="1">
      <alignment shrinkToFit="1"/>
    </xf>
    <xf numFmtId="0" fontId="59" fillId="0" borderId="17" xfId="0" applyFont="1" applyFill="1" applyBorder="1"/>
    <xf numFmtId="0" fontId="59" fillId="0" borderId="15" xfId="0" applyFont="1" applyFill="1" applyBorder="1"/>
    <xf numFmtId="0" fontId="59" fillId="0" borderId="237" xfId="0" applyFont="1" applyFill="1" applyBorder="1"/>
    <xf numFmtId="0" fontId="59" fillId="0" borderId="238" xfId="0" applyFont="1" applyFill="1" applyBorder="1"/>
    <xf numFmtId="1" fontId="59" fillId="0" borderId="239" xfId="0" applyNumberFormat="1" applyFont="1" applyFill="1" applyBorder="1" applyAlignment="1">
      <alignment shrinkToFit="1"/>
    </xf>
    <xf numFmtId="0" fontId="1" fillId="0" borderId="20" xfId="0" applyFont="1" applyFill="1" applyBorder="1" applyAlignment="1"/>
    <xf numFmtId="0" fontId="1" fillId="0" borderId="94" xfId="0" applyFont="1" applyFill="1" applyBorder="1" applyAlignment="1">
      <alignment vertical="center" shrinkToFit="1"/>
    </xf>
    <xf numFmtId="1" fontId="1" fillId="0" borderId="228" xfId="0" applyNumberFormat="1" applyFont="1" applyFill="1" applyBorder="1" applyAlignment="1">
      <alignment horizontal="right"/>
    </xf>
    <xf numFmtId="1" fontId="1" fillId="0" borderId="164" xfId="0" applyNumberFormat="1" applyFont="1" applyFill="1" applyBorder="1" applyAlignment="1">
      <alignment horizontal="right"/>
    </xf>
    <xf numFmtId="1" fontId="1" fillId="0" borderId="201" xfId="0" applyNumberFormat="1" applyFont="1" applyFill="1" applyBorder="1" applyAlignment="1">
      <alignment horizontal="left"/>
    </xf>
    <xf numFmtId="1" fontId="1" fillId="0" borderId="119" xfId="0" applyNumberFormat="1" applyFont="1" applyFill="1" applyBorder="1" applyAlignment="1">
      <alignment horizontal="left"/>
    </xf>
    <xf numFmtId="1" fontId="1" fillId="0" borderId="201" xfId="0" applyNumberFormat="1" applyFont="1" applyBorder="1" applyAlignment="1">
      <alignment horizontal="left"/>
    </xf>
    <xf numFmtId="1" fontId="1" fillId="0" borderId="119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228" xfId="0" applyNumberFormat="1" applyFont="1" applyBorder="1" applyAlignment="1">
      <alignment horizontal="right"/>
    </xf>
    <xf numFmtId="1" fontId="1" fillId="0" borderId="119" xfId="0" applyNumberFormat="1" applyFont="1" applyFill="1" applyBorder="1" applyAlignment="1">
      <alignment horizontal="left"/>
    </xf>
    <xf numFmtId="1" fontId="1" fillId="0" borderId="201" xfId="0" applyNumberFormat="1" applyFont="1" applyFill="1" applyBorder="1" applyAlignment="1">
      <alignment horizontal="left"/>
    </xf>
    <xf numFmtId="1" fontId="1" fillId="0" borderId="164" xfId="0" applyNumberFormat="1" applyFont="1" applyFill="1" applyBorder="1" applyAlignment="1">
      <alignment horizontal="right"/>
    </xf>
    <xf numFmtId="1" fontId="1" fillId="0" borderId="228" xfId="0" applyNumberFormat="1" applyFont="1" applyFill="1" applyBorder="1" applyAlignment="1">
      <alignment horizontal="righ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228" xfId="0" applyNumberFormat="1" applyFont="1" applyBorder="1" applyAlignment="1">
      <alignment horizontal="right"/>
    </xf>
    <xf numFmtId="1" fontId="1" fillId="0" borderId="201" xfId="0" applyNumberFormat="1" applyFont="1" applyBorder="1" applyAlignment="1">
      <alignment horizontal="left"/>
    </xf>
    <xf numFmtId="1" fontId="1" fillId="0" borderId="119" xfId="0" applyNumberFormat="1" applyFont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201" xfId="0" applyNumberFormat="1" applyFont="1" applyBorder="1" applyAlignment="1">
      <alignment horizontal="left"/>
    </xf>
    <xf numFmtId="1" fontId="1" fillId="0" borderId="228" xfId="0" applyNumberFormat="1" applyFont="1" applyBorder="1" applyAlignment="1">
      <alignment horizontal="right"/>
    </xf>
    <xf numFmtId="1" fontId="1" fillId="0" borderId="242" xfId="79" applyNumberFormat="1" applyFont="1" applyFill="1" applyBorder="1" applyAlignment="1">
      <alignment horizontal="right"/>
    </xf>
    <xf numFmtId="1" fontId="1" fillId="0" borderId="243" xfId="79" applyNumberFormat="1" applyFont="1" applyFill="1" applyBorder="1" applyAlignment="1">
      <alignment horizontal="left"/>
    </xf>
    <xf numFmtId="1" fontId="1" fillId="0" borderId="240" xfId="79" applyNumberFormat="1" applyFont="1" applyFill="1" applyBorder="1" applyAlignment="1">
      <alignment horizontal="right"/>
    </xf>
    <xf numFmtId="1" fontId="1" fillId="0" borderId="241" xfId="79" applyNumberFormat="1" applyFont="1" applyFill="1" applyBorder="1" applyAlignment="1">
      <alignment horizontal="left"/>
    </xf>
    <xf numFmtId="1" fontId="1" fillId="0" borderId="244" xfId="79" applyNumberFormat="1" applyFont="1" applyFill="1" applyBorder="1" applyAlignment="1">
      <alignment horizontal="right"/>
    </xf>
    <xf numFmtId="1" fontId="1" fillId="0" borderId="245" xfId="79" applyNumberFormat="1" applyFont="1" applyFill="1" applyBorder="1" applyAlignment="1">
      <alignment horizontal="left"/>
    </xf>
    <xf numFmtId="1" fontId="1" fillId="0" borderId="240" xfId="79" applyNumberFormat="1" applyFont="1" applyFill="1" applyBorder="1" applyAlignment="1">
      <alignment horizontal="right"/>
    </xf>
    <xf numFmtId="1" fontId="1" fillId="0" borderId="236" xfId="79" applyNumberFormat="1" applyFont="1" applyFill="1" applyBorder="1" applyAlignment="1">
      <alignment horizontal="left"/>
    </xf>
    <xf numFmtId="1" fontId="1" fillId="0" borderId="246" xfId="79" applyNumberFormat="1" applyFont="1" applyFill="1" applyBorder="1" applyAlignment="1">
      <alignment horizontal="right"/>
    </xf>
    <xf numFmtId="1" fontId="1" fillId="0" borderId="247" xfId="79" applyNumberFormat="1" applyFont="1" applyFill="1" applyBorder="1" applyAlignment="1">
      <alignment horizontal="left"/>
    </xf>
    <xf numFmtId="1" fontId="1" fillId="0" borderId="240" xfId="79" applyNumberFormat="1" applyFont="1" applyFill="1" applyBorder="1" applyAlignment="1">
      <alignment horizontal="right"/>
    </xf>
    <xf numFmtId="1" fontId="1" fillId="0" borderId="236" xfId="79" applyNumberFormat="1" applyFont="1" applyFill="1" applyBorder="1" applyAlignment="1">
      <alignment horizontal="left"/>
    </xf>
    <xf numFmtId="1" fontId="1" fillId="0" borderId="250" xfId="79" applyNumberFormat="1" applyFont="1" applyFill="1" applyBorder="1" applyAlignment="1">
      <alignment horizontal="right"/>
    </xf>
    <xf numFmtId="1" fontId="1" fillId="0" borderId="251" xfId="79" applyNumberFormat="1" applyFont="1" applyFill="1" applyBorder="1" applyAlignment="1">
      <alignment horizontal="left"/>
    </xf>
    <xf numFmtId="1" fontId="1" fillId="0" borderId="248" xfId="79" applyNumberFormat="1" applyFont="1" applyFill="1" applyBorder="1" applyAlignment="1">
      <alignment horizontal="right"/>
    </xf>
    <xf numFmtId="1" fontId="1" fillId="0" borderId="249" xfId="79" applyNumberFormat="1" applyFont="1" applyFill="1" applyBorder="1" applyAlignment="1">
      <alignment horizontal="left"/>
    </xf>
    <xf numFmtId="1" fontId="1" fillId="0" borderId="164" xfId="0" applyNumberFormat="1" applyFont="1" applyBorder="1" applyAlignment="1">
      <alignment horizontal="right"/>
    </xf>
    <xf numFmtId="1" fontId="1" fillId="0" borderId="119" xfId="0" applyNumberFormat="1" applyFont="1" applyBorder="1" applyAlignment="1">
      <alignment horizontal="left"/>
    </xf>
    <xf numFmtId="1" fontId="1" fillId="0" borderId="228" xfId="0" applyNumberFormat="1" applyFont="1" applyBorder="1" applyAlignment="1">
      <alignment horizontal="right"/>
    </xf>
    <xf numFmtId="1" fontId="1" fillId="0" borderId="201" xfId="0" applyNumberFormat="1" applyFont="1" applyBorder="1" applyAlignment="1">
      <alignment horizontal="left"/>
    </xf>
    <xf numFmtId="164" fontId="1" fillId="0" borderId="164" xfId="0" applyNumberFormat="1" applyFont="1" applyBorder="1" applyAlignment="1">
      <alignment horizontal="right"/>
    </xf>
    <xf numFmtId="164" fontId="1" fillId="0" borderId="228" xfId="0" applyNumberFormat="1" applyFont="1" applyBorder="1" applyAlignment="1">
      <alignment horizontal="right"/>
    </xf>
    <xf numFmtId="164" fontId="1" fillId="0" borderId="119" xfId="0" applyNumberFormat="1" applyFont="1" applyBorder="1" applyAlignment="1">
      <alignment horizontal="left"/>
    </xf>
    <xf numFmtId="164" fontId="1" fillId="0" borderId="201" xfId="0" applyNumberFormat="1" applyFont="1" applyBorder="1" applyAlignment="1">
      <alignment horizontal="left"/>
    </xf>
    <xf numFmtId="0" fontId="55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54" fillId="0" borderId="201" xfId="0" applyFont="1" applyBorder="1" applyAlignment="1">
      <alignment horizontal="left" vertical="center" wrapText="1"/>
    </xf>
    <xf numFmtId="0" fontId="54" fillId="0" borderId="228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19" xfId="0" applyBorder="1" applyAlignment="1"/>
    <xf numFmtId="1" fontId="14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4" fillId="0" borderId="119" xfId="0" applyFont="1" applyBorder="1" applyAlignment="1">
      <alignment horizontal="left" vertical="center" wrapText="1"/>
    </xf>
    <xf numFmtId="0" fontId="54" fillId="0" borderId="164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1" fontId="13" fillId="0" borderId="4" xfId="0" applyNumberFormat="1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1" fontId="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" fontId="56" fillId="0" borderId="2" xfId="0" applyNumberFormat="1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60" fillId="0" borderId="208" xfId="0" applyFont="1" applyBorder="1" applyAlignment="1">
      <alignment horizontal="left" vertical="center" wrapText="1"/>
    </xf>
    <xf numFmtId="0" fontId="60" fillId="0" borderId="227" xfId="0" applyFont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60" fillId="0" borderId="201" xfId="0" applyFont="1" applyBorder="1" applyAlignment="1">
      <alignment horizontal="left" vertical="center" wrapText="1"/>
    </xf>
    <xf numFmtId="0" fontId="60" fillId="0" borderId="228" xfId="0" applyFont="1" applyBorder="1" applyAlignment="1">
      <alignment horizontal="left" vertical="center" wrapText="1"/>
    </xf>
    <xf numFmtId="1" fontId="51" fillId="0" borderId="2" xfId="0" applyNumberFormat="1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1" fontId="51" fillId="0" borderId="2" xfId="0" applyNumberFormat="1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/>
    </xf>
    <xf numFmtId="0" fontId="52" fillId="0" borderId="4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1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1" fontId="12" fillId="0" borderId="18" xfId="0" applyNumberFormat="1" applyFont="1" applyFill="1" applyBorder="1" applyAlignment="1">
      <alignment horizontal="right" shrinkToFit="1"/>
    </xf>
  </cellXfs>
  <cellStyles count="95">
    <cellStyle name="Excel Built-in Normal" xfId="26"/>
    <cellStyle name="Excel Built-in Normal 1" xfId="27"/>
    <cellStyle name="Excel Built-in Normal 10" xfId="44"/>
    <cellStyle name="Excel Built-in Normal 11" xfId="45"/>
    <cellStyle name="Excel Built-in Normal 12" xfId="46"/>
    <cellStyle name="Excel Built-in Normal 13" xfId="47"/>
    <cellStyle name="Excel Built-in Normal 14" xfId="48"/>
    <cellStyle name="Excel Built-in Normal 15" xfId="49"/>
    <cellStyle name="Excel Built-in Normal 16" xfId="50"/>
    <cellStyle name="Excel Built-in Normal 17" xfId="51"/>
    <cellStyle name="Excel Built-in Normal 18" xfId="53"/>
    <cellStyle name="Excel Built-in Normal 19" xfId="55"/>
    <cellStyle name="Excel Built-in Normal 2" xfId="28"/>
    <cellStyle name="Excel Built-in Normal 20" xfId="56"/>
    <cellStyle name="Excel Built-in Normal 21" xfId="57"/>
    <cellStyle name="Excel Built-in Normal 22" xfId="58"/>
    <cellStyle name="Excel Built-in Normal 22 2" xfId="61"/>
    <cellStyle name="Excel Built-in Normal 23" xfId="60"/>
    <cellStyle name="Excel Built-in Normal 24" xfId="63"/>
    <cellStyle name="Excel Built-in Normal 25" xfId="68"/>
    <cellStyle name="Excel Built-in Normal 26" xfId="69"/>
    <cellStyle name="Excel Built-in Normal 27" xfId="70"/>
    <cellStyle name="Excel Built-in Normal 28" xfId="71"/>
    <cellStyle name="Excel Built-in Normal 29" xfId="72"/>
    <cellStyle name="Excel Built-in Normal 3" xfId="31"/>
    <cellStyle name="Excel Built-in Normal 30" xfId="73"/>
    <cellStyle name="Excel Built-in Normal 31" xfId="75"/>
    <cellStyle name="Excel Built-in Normal 32" xfId="77"/>
    <cellStyle name="Excel Built-in Normal 33" xfId="78"/>
    <cellStyle name="Excel Built-in Normal 34" xfId="79"/>
    <cellStyle name="Excel Built-in Normal 35" xfId="80"/>
    <cellStyle name="Excel Built-in Normal 36" xfId="81"/>
    <cellStyle name="Excel Built-in Normal 37" xfId="82"/>
    <cellStyle name="Excel Built-in Normal 38" xfId="83"/>
    <cellStyle name="Excel Built-in Normal 39" xfId="84"/>
    <cellStyle name="Excel Built-in Normal 4" xfId="34"/>
    <cellStyle name="Excel Built-in Normal 5" xfId="35"/>
    <cellStyle name="Excel Built-in Normal 6" xfId="36"/>
    <cellStyle name="Excel Built-in Normal 7" xfId="37"/>
    <cellStyle name="Excel Built-in Normal 8" xfId="39"/>
    <cellStyle name="Excel Built-in Normal 9" xfId="41"/>
    <cellStyle name="Normál" xfId="0" builtinId="0"/>
    <cellStyle name="Normál 10" xfId="13"/>
    <cellStyle name="Normál 11" xfId="29"/>
    <cellStyle name="Normál 11 2" xfId="32"/>
    <cellStyle name="Normál 11 2 2" xfId="65"/>
    <cellStyle name="Normál 11 3" xfId="64"/>
    <cellStyle name="Normál 12" xfId="38"/>
    <cellStyle name="Normál 12 2" xfId="40"/>
    <cellStyle name="Normál 12 3" xfId="86"/>
    <cellStyle name="Normál 13" xfId="42"/>
    <cellStyle name="Normál 13 2" xfId="43"/>
    <cellStyle name="Normál 13 3" xfId="87"/>
    <cellStyle name="Normál 14" xfId="52"/>
    <cellStyle name="Normál 14 2" xfId="54"/>
    <cellStyle name="Normál 14 3" xfId="88"/>
    <cellStyle name="Normál 15" xfId="59"/>
    <cellStyle name="Normál 15 2" xfId="62"/>
    <cellStyle name="Normál 15 3" xfId="89"/>
    <cellStyle name="Normál 16" xfId="74"/>
    <cellStyle name="Normál 16 2" xfId="76"/>
    <cellStyle name="Normál 16 3" xfId="91"/>
    <cellStyle name="Normál 17" xfId="90"/>
    <cellStyle name="Normál 17 2" xfId="93"/>
    <cellStyle name="Normál 18" xfId="92"/>
    <cellStyle name="Normál 18 2" xfId="94"/>
    <cellStyle name="Normál 2" xfId="1"/>
    <cellStyle name="Normál 2 2" xfId="14"/>
    <cellStyle name="Normál 3" xfId="2"/>
    <cellStyle name="Normál 3 2" xfId="15"/>
    <cellStyle name="Normál 4" xfId="3"/>
    <cellStyle name="Normál 4 2" xfId="5"/>
    <cellStyle name="Normál 4 2 2" xfId="17"/>
    <cellStyle name="Normál 4 3" xfId="16"/>
    <cellStyle name="Normál 5" xfId="4"/>
    <cellStyle name="Normál 5 2" xfId="6"/>
    <cellStyle name="Normál 5 2 2" xfId="19"/>
    <cellStyle name="Normál 5 3" xfId="18"/>
    <cellStyle name="Normál 6" xfId="7"/>
    <cellStyle name="Normál 6 2" xfId="9"/>
    <cellStyle name="Normál 6 2 2" xfId="21"/>
    <cellStyle name="Normál 6 3" xfId="20"/>
    <cellStyle name="Normál 7" xfId="8"/>
    <cellStyle name="Normál 7 2" xfId="10"/>
    <cellStyle name="Normál 7 2 2" xfId="23"/>
    <cellStyle name="Normál 7 3" xfId="22"/>
    <cellStyle name="Normál 7 4" xfId="30"/>
    <cellStyle name="Normál 7 4 2" xfId="33"/>
    <cellStyle name="Normál 8" xfId="11"/>
    <cellStyle name="Normál 8 2" xfId="24"/>
    <cellStyle name="Normál 8 3" xfId="85"/>
    <cellStyle name="Normál 9" xfId="12"/>
    <cellStyle name="Normál 9 2" xfId="25"/>
    <cellStyle name="Normál 9 2 2" xfId="67"/>
    <cellStyle name="Normál 9 3" xfId="66"/>
  </cellStyles>
  <dxfs count="0"/>
  <tableStyles count="0" defaultTableStyle="TableStyleMedium2" defaultPivotStyle="PivotStyleLight16"/>
  <colors>
    <mruColors>
      <color rgb="FF0080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17</xdr:row>
      <xdr:rowOff>0</xdr:rowOff>
    </xdr:from>
    <xdr:to>
      <xdr:col>96</xdr:col>
      <xdr:colOff>288992</xdr:colOff>
      <xdr:row>25</xdr:row>
      <xdr:rowOff>118451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60192" y="2725615"/>
          <a:ext cx="3166031" cy="1666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</a:rPr>
            <a:t>A bajnokság legjobb tippje:</a:t>
          </a:r>
        </a:p>
        <a:p>
          <a:pPr algn="ctr"/>
          <a:endParaRPr lang="hu-HU" sz="1600" b="1">
            <a:solidFill>
              <a:srgbClr val="FF0000"/>
            </a:solidFill>
          </a:endParaRPr>
        </a:p>
        <a:p>
          <a:pPr algn="ctr"/>
          <a:r>
            <a:rPr lang="hu-HU" sz="1600" b="1">
              <a:solidFill>
                <a:srgbClr val="008000"/>
              </a:solidFill>
            </a:rPr>
            <a:t>Adri - 16 pont )1. forduló)</a:t>
          </a:r>
          <a:endParaRPr lang="hu-HU" sz="1600" b="1">
            <a:solidFill>
              <a:srgbClr val="FF0000"/>
            </a:solidFill>
          </a:endParaRPr>
        </a:p>
        <a:p>
          <a:pPr algn="ctr"/>
          <a:endParaRPr lang="hu-HU" sz="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17</xdr:row>
      <xdr:rowOff>0</xdr:rowOff>
    </xdr:from>
    <xdr:to>
      <xdr:col>96</xdr:col>
      <xdr:colOff>288992</xdr:colOff>
      <xdr:row>25</xdr:row>
      <xdr:rowOff>118451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82640" y="2720340"/>
          <a:ext cx="2574992" cy="1345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</a:rPr>
            <a:t>A bajnokság legjobb tippje:</a:t>
          </a:r>
        </a:p>
        <a:p>
          <a:pPr algn="ctr"/>
          <a:endParaRPr lang="hu-HU" sz="1600" b="1">
            <a:solidFill>
              <a:srgbClr val="FF0000"/>
            </a:solidFill>
          </a:endParaRPr>
        </a:p>
        <a:p>
          <a:pPr algn="ctr"/>
          <a:r>
            <a:rPr lang="hu-HU" sz="1600" b="1">
              <a:solidFill>
                <a:srgbClr val="008000"/>
              </a:solidFill>
            </a:rPr>
            <a:t>Adri - 16 pont ) 1. forduló)</a:t>
          </a:r>
          <a:endParaRPr lang="hu-HU" sz="1600" b="1">
            <a:solidFill>
              <a:srgbClr val="FF0000"/>
            </a:solidFill>
          </a:endParaRPr>
        </a:p>
        <a:p>
          <a:pPr algn="ctr"/>
          <a:endParaRPr lang="hu-HU" sz="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16</xdr:row>
      <xdr:rowOff>0</xdr:rowOff>
    </xdr:from>
    <xdr:to>
      <xdr:col>96</xdr:col>
      <xdr:colOff>288992</xdr:colOff>
      <xdr:row>24</xdr:row>
      <xdr:rowOff>118451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46320" y="2720340"/>
          <a:ext cx="2574992" cy="1345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</a:rPr>
            <a:t>A bajnokság legjobb tippje:</a:t>
          </a:r>
        </a:p>
        <a:p>
          <a:pPr algn="ctr"/>
          <a:endParaRPr lang="hu-HU" sz="1600" b="1">
            <a:solidFill>
              <a:srgbClr val="FF0000"/>
            </a:solidFill>
          </a:endParaRPr>
        </a:p>
        <a:p>
          <a:pPr algn="ctr"/>
          <a:r>
            <a:rPr lang="hu-HU" sz="1600" b="1">
              <a:solidFill>
                <a:srgbClr val="008000"/>
              </a:solidFill>
            </a:rPr>
            <a:t>Attila és Pali - 18 pont </a:t>
          </a:r>
        </a:p>
        <a:p>
          <a:pPr algn="ctr"/>
          <a:r>
            <a:rPr lang="hu-HU" sz="1600" b="1">
              <a:solidFill>
                <a:srgbClr val="008000"/>
              </a:solidFill>
            </a:rPr>
            <a:t>(3. forduló)</a:t>
          </a:r>
          <a:endParaRPr lang="hu-HU" sz="1600" b="1">
            <a:solidFill>
              <a:srgbClr val="FF0000"/>
            </a:solidFill>
          </a:endParaRPr>
        </a:p>
        <a:p>
          <a:pPr algn="ctr"/>
          <a:endParaRPr lang="hu-HU" sz="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15</xdr:row>
      <xdr:rowOff>0</xdr:rowOff>
    </xdr:from>
    <xdr:to>
      <xdr:col>96</xdr:col>
      <xdr:colOff>288992</xdr:colOff>
      <xdr:row>23</xdr:row>
      <xdr:rowOff>118451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46320" y="2552700"/>
          <a:ext cx="2574992" cy="1345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</a:rPr>
            <a:t>A bajnokság legjobb tippje:</a:t>
          </a:r>
        </a:p>
        <a:p>
          <a:pPr algn="ctr"/>
          <a:endParaRPr lang="hu-HU" sz="1600" b="1">
            <a:solidFill>
              <a:srgbClr val="FF0000"/>
            </a:solidFill>
          </a:endParaRPr>
        </a:p>
        <a:p>
          <a:pPr algn="ctr"/>
          <a:r>
            <a:rPr lang="hu-HU" sz="1600" b="1">
              <a:solidFill>
                <a:srgbClr val="008000"/>
              </a:solidFill>
            </a:rPr>
            <a:t>Attila és Pali - 18 pont </a:t>
          </a:r>
        </a:p>
        <a:p>
          <a:pPr algn="ctr"/>
          <a:r>
            <a:rPr lang="hu-HU" sz="1600" b="1">
              <a:solidFill>
                <a:srgbClr val="008000"/>
              </a:solidFill>
            </a:rPr>
            <a:t>(3. forduló)</a:t>
          </a:r>
          <a:endParaRPr lang="hu-HU" sz="1600" b="1">
            <a:solidFill>
              <a:srgbClr val="FF0000"/>
            </a:solidFill>
          </a:endParaRPr>
        </a:p>
        <a:p>
          <a:pPr algn="ctr"/>
          <a:endParaRPr lang="hu-HU" sz="4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133350</xdr:colOff>
      <xdr:row>14</xdr:row>
      <xdr:rowOff>95250</xdr:rowOff>
    </xdr:from>
    <xdr:to>
      <xdr:col>88</xdr:col>
      <xdr:colOff>107950</xdr:colOff>
      <xdr:row>15</xdr:row>
      <xdr:rowOff>0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5092700" y="2533650"/>
          <a:ext cx="37719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100">
              <a:solidFill>
                <a:srgbClr val="006600"/>
              </a:solidFill>
            </a:rPr>
            <a:t>B. Tomi tippje minden idők 4. legjobb tippje! (27 pont - 75%)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showGridLines="0" zoomScale="130" zoomScaleNormal="130" workbookViewId="0">
      <selection sqref="A1:F2"/>
    </sheetView>
  </sheetViews>
  <sheetFormatPr defaultColWidth="9.21875" defaultRowHeight="13.2"/>
  <cols>
    <col min="1" max="1" width="29.33203125" style="655" customWidth="1"/>
    <col min="2" max="2" width="14.21875" style="655" customWidth="1"/>
    <col min="3" max="3" width="8.77734375" style="655" hidden="1" customWidth="1"/>
    <col min="4" max="5" width="2.21875" style="655" customWidth="1"/>
    <col min="6" max="6" width="2.21875" style="628" hidden="1" customWidth="1"/>
    <col min="7" max="8" width="2.21875" style="655" customWidth="1"/>
    <col min="9" max="9" width="2.21875" style="628" hidden="1" customWidth="1"/>
    <col min="10" max="11" width="2.21875" style="655" customWidth="1"/>
    <col min="12" max="12" width="2.21875" style="628" hidden="1" customWidth="1"/>
    <col min="13" max="14" width="2.21875" style="655" customWidth="1"/>
    <col min="15" max="15" width="2.21875" style="628" hidden="1" customWidth="1"/>
    <col min="16" max="16" width="2.21875" style="369" hidden="1" customWidth="1"/>
    <col min="17" max="17" width="2.21875" style="373" hidden="1" customWidth="1"/>
    <col min="18" max="18" width="2.21875" style="628" hidden="1" customWidth="1"/>
    <col min="19" max="20" width="2.21875" style="655" customWidth="1"/>
    <col min="21" max="21" width="2.21875" style="628" hidden="1" customWidth="1"/>
    <col min="22" max="23" width="2.21875" style="655" hidden="1" customWidth="1"/>
    <col min="24" max="24" width="2.21875" style="628" hidden="1" customWidth="1"/>
    <col min="25" max="26" width="2.21875" style="655" customWidth="1"/>
    <col min="27" max="27" width="2.21875" style="628" hidden="1" customWidth="1"/>
    <col min="28" max="29" width="2.21875" style="628" customWidth="1"/>
    <col min="30" max="45" width="2.21875" style="628" hidden="1" customWidth="1"/>
    <col min="46" max="47" width="2.21875" style="655" customWidth="1"/>
    <col min="48" max="48" width="2.21875" style="628" hidden="1" customWidth="1"/>
    <col min="49" max="50" width="2.21875" style="628" customWidth="1"/>
    <col min="51" max="51" width="2.21875" style="628" hidden="1" customWidth="1"/>
    <col min="52" max="53" width="2.21875" style="628" customWidth="1"/>
    <col min="54" max="54" width="2.21875" style="628" hidden="1" customWidth="1"/>
    <col min="55" max="56" width="2.21875" style="628" customWidth="1"/>
    <col min="57" max="57" width="2.21875" style="628" hidden="1" customWidth="1"/>
    <col min="58" max="59" width="2.21875" style="655" hidden="1" customWidth="1"/>
    <col min="60" max="60" width="2.21875" style="628" hidden="1" customWidth="1"/>
    <col min="61" max="62" width="2.21875" style="655" customWidth="1"/>
    <col min="63" max="63" width="2.21875" style="628" hidden="1" customWidth="1"/>
    <col min="64" max="65" width="2.21875" style="655" customWidth="1"/>
    <col min="66" max="66" width="2.21875" style="628" hidden="1" customWidth="1"/>
    <col min="67" max="68" width="2.21875" style="655" hidden="1" customWidth="1"/>
    <col min="69" max="69" width="2.21875" style="628" hidden="1" customWidth="1"/>
    <col min="70" max="71" width="2.21875" style="655" customWidth="1"/>
    <col min="72" max="72" width="2.21875" style="628" hidden="1" customWidth="1"/>
    <col min="73" max="74" width="2.21875" style="655" customWidth="1"/>
    <col min="75" max="75" width="2.21875" style="628" hidden="1" customWidth="1"/>
    <col min="76" max="77" width="2.21875" style="655" customWidth="1"/>
    <col min="78" max="78" width="2.21875" style="628" hidden="1" customWidth="1"/>
    <col min="79" max="80" width="2.21875" style="655" hidden="1" customWidth="1"/>
    <col min="81" max="81" width="2.21875" style="628" hidden="1" customWidth="1"/>
    <col min="82" max="83" width="2.21875" style="655" customWidth="1"/>
    <col min="84" max="84" width="2.21875" style="628" hidden="1" customWidth="1"/>
    <col min="85" max="86" width="2.21875" style="655" hidden="1" customWidth="1"/>
    <col min="87" max="87" width="2.21875" style="628" hidden="1" customWidth="1"/>
    <col min="88" max="89" width="2.21875" style="655" hidden="1" customWidth="1"/>
    <col min="90" max="90" width="2.21875" style="628" hidden="1" customWidth="1"/>
    <col min="91" max="92" width="2.21875" style="655" hidden="1" customWidth="1"/>
    <col min="93" max="93" width="1.5546875" style="628" hidden="1" customWidth="1"/>
    <col min="94" max="94" width="2.21875" style="627" hidden="1" customWidth="1"/>
    <col min="95" max="95" width="2.21875" style="655" hidden="1" customWidth="1"/>
    <col min="96" max="96" width="1.5546875" style="655" hidden="1" customWidth="1"/>
    <col min="97" max="16384" width="9.21875" style="655"/>
  </cols>
  <sheetData>
    <row r="1" spans="1:97" s="124" customFormat="1" ht="12" customHeight="1">
      <c r="A1" s="1527" t="s">
        <v>55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660"/>
      <c r="AE1" s="1534" t="s">
        <v>32</v>
      </c>
      <c r="AF1" s="1545"/>
      <c r="AG1" s="660"/>
      <c r="AH1" s="1534" t="s">
        <v>36</v>
      </c>
      <c r="AI1" s="1545"/>
      <c r="AJ1" s="660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660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661"/>
      <c r="AE2" s="1537"/>
      <c r="AF2" s="1538"/>
      <c r="AG2" s="661"/>
      <c r="AH2" s="1537"/>
      <c r="AI2" s="1538"/>
      <c r="AJ2" s="661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661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629"/>
    </row>
    <row r="3" spans="1:97" ht="12.6" customHeight="1">
      <c r="A3" s="1556" t="s">
        <v>51</v>
      </c>
      <c r="B3" s="1557"/>
      <c r="C3" s="139"/>
      <c r="D3" s="161">
        <v>1</v>
      </c>
      <c r="E3" s="162">
        <v>1</v>
      </c>
      <c r="F3" s="665" t="str">
        <f t="shared" ref="F3:F10" si="0">IF(D3&gt;E3,1,IF(D3&lt;E3,2,IF(D3=E3,"X")))</f>
        <v>X</v>
      </c>
      <c r="G3" s="635">
        <v>2</v>
      </c>
      <c r="H3" s="207">
        <v>1</v>
      </c>
      <c r="I3" s="126">
        <f t="shared" ref="I3:I10" si="1">IF($D3="",0,IF((G3=$D3)*AND(H3=$E3),6,IF(G3-H3=$D3-$E3,4,IF(AND(G3=H3,$F3="X"),4,IF(AND(G3&gt;H3,$F3=1),3,IF(AND(G3&lt;H3,$F3=2),3,))))))</f>
        <v>0</v>
      </c>
      <c r="J3" s="635">
        <v>1</v>
      </c>
      <c r="K3" s="207">
        <v>2</v>
      </c>
      <c r="L3" s="126">
        <f t="shared" ref="L3:L10" si="2">IF($D3="",0,IF((J3=$D3)*AND(K3=$E3),6,IF(J3-K3=$D3-$E3,4,IF(AND(J3=K3,$F3="X"),4,IF(AND(J3&gt;K3,$F3=1),3,IF(AND(J3&lt;K3,$F3=2),3,))))))</f>
        <v>0</v>
      </c>
      <c r="M3" s="658">
        <v>1</v>
      </c>
      <c r="N3" s="656">
        <v>0</v>
      </c>
      <c r="O3" s="70">
        <f t="shared" ref="O3:O10" si="3">IF($D3="",0,IF((M3=$D3)*AND(N3=$E3),6,IF(M3-N3=$D3-$E3,4,IF(AND(M3=N3,$F3="X"),4,IF(AND(M3&gt;N3,$F3=1),3,IF(AND(M3&lt;N3,$F3=2),3,))))))</f>
        <v>0</v>
      </c>
      <c r="P3" s="651"/>
      <c r="Q3" s="652"/>
      <c r="R3" s="71">
        <f t="shared" ref="R3:R10" si="4">IF($D3="",0,IF((P3=$D3)*AND(Q3=$E3),6,IF(P3-Q3=$D3-$E3,4,IF(AND(P3=Q3,$F3="X"),4,IF(AND(P3&gt;Q3,$F3=1),3,IF(AND(P3&lt;Q3,$F3=2),3,))))))</f>
        <v>4</v>
      </c>
      <c r="S3" s="1440">
        <v>1</v>
      </c>
      <c r="T3" s="1438">
        <v>0</v>
      </c>
      <c r="U3" s="126">
        <f t="shared" ref="U3:U10" si="5">IF($D3="",0,IF((S3=$D3)*AND(T3=$E3),6,IF(S3-T3=$D3-$E3,4,IF(AND(S3=T3,$F3="X"),4,IF(AND(S3&gt;T3,$F3=1),3,IF(AND(S3&lt;T3,$F3=2),3,))))))</f>
        <v>0</v>
      </c>
      <c r="V3" s="387"/>
      <c r="W3" s="385"/>
      <c r="X3" s="126">
        <f t="shared" ref="X3:X10" si="6">IF($D3="",0,IF((V3=$D3)*AND(W3=$E3),6,IF(V3-W3=$D3-$E3,4,IF(AND(V3=W3,$F3="X"),4,IF(AND(V3&gt;W3,$F3=1),3,IF(AND(V3&lt;W3,$F3=2),3,))))))</f>
        <v>4</v>
      </c>
      <c r="Y3" s="1436">
        <v>3</v>
      </c>
      <c r="Z3" s="1434">
        <v>2</v>
      </c>
      <c r="AA3" s="126">
        <f t="shared" ref="AA3:AA10" si="7">IF($D3="",0,IF((Y3=$D3)*AND(Z3=$E3),6,IF(Y3-Z3=$D3-$E3,4,IF(AND(Y3=Z3,$F3="X"),4,IF(AND(Y3&gt;Z3,$F3=1),3,IF(AND(Y3&lt;Z3,$F3=2),3,))))))</f>
        <v>0</v>
      </c>
      <c r="AB3" s="205">
        <v>2</v>
      </c>
      <c r="AC3" s="194">
        <v>1</v>
      </c>
      <c r="AD3" s="126">
        <f t="shared" ref="AD3:AD10" si="8">IF($D3="",0,IF((AB3=$D3)*AND(AC3=$E3),6,IF(AB3-AC3=$D3-$E3,4,IF(AND(AB3=AC3,$F3="X"),4,IF(AND(AB3&gt;AC3,$F3=1),3,IF(AND(AB3&lt;AC3,$F3=2),3,))))))</f>
        <v>0</v>
      </c>
      <c r="AE3" s="489"/>
      <c r="AF3" s="490"/>
      <c r="AG3" s="126">
        <f t="shared" ref="AG3:AG10" si="9">IF($D3="",0,IF((AE3=$D3)*AND(AF3=$E3),6,IF(AE3-AF3=$D3-$E3,4,IF(AND(AE3=AF3,$F3="X"),4,IF(AND(AE3&gt;AF3,$F3=1),3,IF(AND(AE3&lt;AF3,$F3=2),3,))))))</f>
        <v>4</v>
      </c>
      <c r="AH3" s="489"/>
      <c r="AI3" s="490"/>
      <c r="AJ3" s="126">
        <f t="shared" ref="AJ3:AJ10" si="10">IF($D3="",0,IF((AH3=$D3)*AND(AI3=$E3),6,IF(AH3-AI3=$D3-$E3,4,IF(AND(AH3=AI3,$F3="X"),4,IF(AND(AH3&gt;AI3,$F3=1),3,IF(AND(AH3&lt;AI3,$F3=2),3,))))))</f>
        <v>4</v>
      </c>
      <c r="AK3" s="655"/>
      <c r="AL3" s="346"/>
      <c r="AM3" s="126">
        <f t="shared" ref="AM3:AM10" si="11">IF($D3="",0,IF((AK3=$D3)*AND(AL3=$E3),6,IF(AK3-AL3=$D3-$E3,4,IF(AND(AK3=AL3,$F3="X"),4,IF(AND(AK3&gt;AL3,$F3=1),3,IF(AND(AK3&lt;AL3,$F3=2),3,))))))</f>
        <v>4</v>
      </c>
      <c r="AN3" s="647"/>
      <c r="AO3" s="648"/>
      <c r="AP3" s="126">
        <f t="shared" ref="AP3:AP10" si="12">IF($D3="",0,IF((AN3=$D3)*AND(AO3=$E3),6,IF(AN3-AO3=$D3-$E3,4,IF(AND(AN3=AO3,$F3="X"),4,IF(AND(AN3&gt;AO3,$F3=1),3,IF(AND(AN3&lt;AO3,$F3=2),3,))))))</f>
        <v>4</v>
      </c>
      <c r="AQ3" s="205"/>
      <c r="AR3" s="194"/>
      <c r="AS3" s="126">
        <f t="shared" ref="AS3:AS10" si="13">IF($D3="",0,IF((AQ3=$D3)*AND(AR3=$E3),6,IF(AQ3-AR3=$D3-$E3,4,IF(AND(AQ3=AR3,$F3="X"),4,IF(AND(AQ3&gt;AR3,$F3=1),3,IF(AND(AQ3&lt;AR3,$F3=2),3,))))))</f>
        <v>4</v>
      </c>
      <c r="AT3" s="1341">
        <v>2</v>
      </c>
      <c r="AU3" s="1342">
        <v>0</v>
      </c>
      <c r="AV3" s="126">
        <f t="shared" ref="AV3:AV10" si="14">IF($D3="",0,IF((AT3=$D3)*AND(AU3=$E3),6,IF(AT3-AU3=$D3-$E3,4,IF(AND(AT3=AU3,$F3="X"),4,IF(AND(AT3&gt;AU3,$F3=1),3,IF(AND(AT3&lt;AU3,$F3=2),3,))))))</f>
        <v>0</v>
      </c>
      <c r="AW3" s="1345">
        <v>1</v>
      </c>
      <c r="AX3" s="1346">
        <v>1</v>
      </c>
      <c r="AY3" s="126">
        <f t="shared" ref="AY3:AY10" si="15">IF($D3="",0,IF((AW3=$D3)*AND(AX3=$E3),6,IF(AW3-AX3=$D3-$E3,4,IF(AND(AW3=AX3,$F3="X"),4,IF(AND(AW3&gt;AX3,$F3=1),3,IF(AND(AW3&lt;AX3,$F3=2),3,))))))</f>
        <v>6</v>
      </c>
      <c r="AZ3" s="1349">
        <v>1</v>
      </c>
      <c r="BA3" s="1350">
        <v>1</v>
      </c>
      <c r="BB3" s="126">
        <f t="shared" ref="BB3:BB10" si="16">IF($D3="",0,IF((AZ3=$D3)*AND(BA3=$E3),6,IF(AZ3-BA3=$D3-$E3,4,IF(AND(AZ3=BA3,$F3="X"),4,IF(AND(AZ3&gt;BA3,$F3=1),3,IF(AND(AZ3&lt;BA3,$F3=2),3,))))))</f>
        <v>6</v>
      </c>
      <c r="BC3" s="1353">
        <v>2</v>
      </c>
      <c r="BD3" s="1355">
        <v>0</v>
      </c>
      <c r="BE3" s="158">
        <f t="shared" ref="BE3:BE10" si="17">IF($D3="",0,IF((BC3=$D3)*AND(BD3=$E3),6,IF(BC3-BD3=$D3-$E3,4,IF(AND(BC3=BD3,$F3="X"),4,IF(AND(BC3&gt;BD3,$F3=1),3,IF(AND(BC3&lt;BD3,$F3=2),3,))))))</f>
        <v>0</v>
      </c>
      <c r="BF3" s="635"/>
      <c r="BG3" s="207"/>
      <c r="BH3" s="126">
        <f t="shared" ref="BH3:BH10" si="18">IF($D3="",0,IF((BF3=$D3)*AND(BG3=$E3),6,IF(BF3-BG3=$D3-$E3,4,IF(AND(BF3=BG3,$F3="X"),4,IF(AND(BF3&gt;BG3,$F3=1),3,IF(AND(BF3&lt;BG3,$F3=2),3,))))))</f>
        <v>4</v>
      </c>
      <c r="BI3" s="1447">
        <v>1</v>
      </c>
      <c r="BJ3" s="1448">
        <v>2</v>
      </c>
      <c r="BK3" s="126">
        <f t="shared" ref="BK3:BK10" si="19">IF($D3="",0,IF((BI3=$D3)*AND(BJ3=$E3),6,IF(BI3-BJ3=$D3-$E3,4,IF(AND(BI3=BJ3,$F3="X"),4,IF(AND(BI3&gt;BJ3,$F3=1),3,IF(AND(BI3&lt;BJ3,$F3=2),3,))))))</f>
        <v>0</v>
      </c>
      <c r="BL3" s="1451">
        <v>2</v>
      </c>
      <c r="BM3" s="1452">
        <v>1</v>
      </c>
      <c r="BN3" s="126">
        <f t="shared" ref="BN3:BN10" si="20">IF($D3="",0,IF((BL3=$D3)*AND(BM3=$E3),6,IF(BL3-BM3=$D3-$E3,4,IF(AND(BL3=BM3,$F3="X"),4,IF(AND(BL3&gt;BM3,$F3=1),3,IF(AND(BL3&lt;BM3,$F3=2),3,))))))</f>
        <v>0</v>
      </c>
      <c r="BO3" s="635"/>
      <c r="BP3" s="207"/>
      <c r="BQ3" s="126">
        <f t="shared" ref="BQ3:BQ10" si="21">IF($D3="",0,IF((BO3=$D3)*AND(BP3=$E3),6,IF(BO3-BP3=$D3-$E3,4,IF(AND(BO3=BP3,$F3="X"),4,IF(AND(BO3&gt;BP3,$F3=1),3,IF(AND(BO3&lt;BP3,$F3=2),3,))))))</f>
        <v>4</v>
      </c>
      <c r="BR3" s="1455">
        <v>1</v>
      </c>
      <c r="BS3" s="1456">
        <v>3</v>
      </c>
      <c r="BT3" s="126">
        <f t="shared" ref="BT3:BT10" si="22">IF($D3="",0,IF((BR3=$D3)*AND(BS3=$E3),6,IF(BR3-BS3=$D3-$E3,4,IF(AND(BR3=BS3,$F3="X"),4,IF(AND(BR3&gt;BS3,$F3=1),3,IF(AND(BR3&lt;BS3,$F3=2),3,))))))</f>
        <v>0</v>
      </c>
      <c r="BU3" s="1459">
        <v>0</v>
      </c>
      <c r="BV3" s="1460">
        <v>1</v>
      </c>
      <c r="BW3" s="126">
        <f t="shared" ref="BW3:BW10" si="23">IF($D3="",0,IF((BU3=$D3)*AND(BV3=$E3),6,IF(BU3-BV3=$D3-$E3,4,IF(AND(BU3=BV3,$F3="X"),4,IF(AND(BU3&gt;BV3,$F3=1),3,IF(AND(BU3&lt;BV3,$F3=2),3,))))))</f>
        <v>0</v>
      </c>
      <c r="BX3" s="1421">
        <v>1</v>
      </c>
      <c r="BY3" s="1422">
        <v>0</v>
      </c>
      <c r="BZ3" s="126">
        <f t="shared" ref="BZ3:BZ10" si="24">IF($D3="",0,IF((BX3=$D3)*AND(BY3=$E3),6,IF(BX3-BY3=$D3-$E3,4,IF(AND(BX3=BY3,$F3="X"),4,IF(AND(BX3&gt;BY3,$F3=1),3,IF(AND(BX3&lt;BY3,$F3=2),3,))))))</f>
        <v>0</v>
      </c>
      <c r="CA3" s="635"/>
      <c r="CB3" s="207"/>
      <c r="CC3" s="126">
        <f t="shared" ref="CC3:CC10" si="25">IF($D3="",0,IF((CA3=$D3)*AND(CB3=$E3),6,IF(CA3-CB3=$D3-$E3,4,IF(AND(CA3=CB3,$F3="X"),4,IF(AND(CA3&gt;CB3,$F3=1),3,IF(AND(CA3&lt;CB3,$F3=2),3,))))))</f>
        <v>4</v>
      </c>
      <c r="CD3" s="1443">
        <v>2</v>
      </c>
      <c r="CE3" s="1444">
        <v>0</v>
      </c>
      <c r="CF3" s="126">
        <f t="shared" ref="CF3:CF10" si="26">IF($D3="",0,IF((CD3=$D3)*AND(CE3=$E3),6,IF(CD3-CE3=$D3-$E3,4,IF(AND(CD3=CE3,$F3="X"),4,IF(AND(CD3&gt;CE3,$F3=1),3,IF(AND(CD3&lt;CE3,$F3=2),3,))))))</f>
        <v>0</v>
      </c>
      <c r="CG3" s="127"/>
      <c r="CH3" s="128"/>
      <c r="CI3" s="126">
        <f t="shared" ref="CI3:CI10" si="27">IF($D3="",0,IF((CG3=$D3)*AND(CH3=$E3),6,IF(CG3-CH3=$D3-$E3,4,IF(AND(CG3=CH3,$F3="X"),4,IF(AND(CG3&gt;CH3,$F3=1),3,IF(AND(CG3&lt;CH3,$F3=2),3,))))))</f>
        <v>4</v>
      </c>
      <c r="CJ3" s="635"/>
      <c r="CK3" s="207"/>
      <c r="CL3" s="138">
        <f t="shared" ref="CL3:CL10" si="28">IF($D3="",0,IF((CJ3=$D3)*AND(CK3=$E3),6,IF(CJ3-CK3=$D3-$E3,4,IF(AND(CJ3=CK3,$F3="X"),4,IF(AND(CJ3&gt;CK3,$F3=1),3,IF(AND(CJ3&lt;CK3,$F3=2),3,))))))</f>
        <v>4</v>
      </c>
      <c r="CM3" s="635"/>
      <c r="CN3" s="207"/>
      <c r="CO3" s="126">
        <f>IF($D3="",0,IF((CM3=$D3)*AND(CN3=$E3),6,IF(CM3-CN3=$D3-$E3,4,IF(AND(CM3=CN3,$F3="X"),4,IF(AND(CM3&gt;CN3,$F3=1),3,IF(AND(CM3&lt;CN3,$F3=2),3,))))))</f>
        <v>4</v>
      </c>
      <c r="CP3" s="664"/>
      <c r="CQ3" s="664"/>
      <c r="CR3" s="126">
        <f>IF($D3="",0,IF((CP3=$D3)*AND(CQ3=$E3),6,IF(CP3-CQ3=$D3-$E3,4,IF(AND(CP3=CQ3,$F3="X"),4,IF(AND(CP3&gt;CQ3,$F3=1),3,IF(AND(CP3&lt;CQ3,$F3=2),3,))))))</f>
        <v>4</v>
      </c>
      <c r="CS3" s="141"/>
    </row>
    <row r="4" spans="1:97" ht="12.75" customHeight="1">
      <c r="A4" s="1547" t="s">
        <v>52</v>
      </c>
      <c r="B4" s="1548" t="s">
        <v>52</v>
      </c>
      <c r="C4" s="140"/>
      <c r="D4" s="152">
        <v>1</v>
      </c>
      <c r="E4" s="153">
        <v>2</v>
      </c>
      <c r="F4" s="665">
        <f t="shared" si="0"/>
        <v>2</v>
      </c>
      <c r="G4" s="204">
        <v>1</v>
      </c>
      <c r="H4" s="202">
        <v>2</v>
      </c>
      <c r="I4" s="126">
        <f t="shared" si="1"/>
        <v>6</v>
      </c>
      <c r="J4" s="204">
        <v>1</v>
      </c>
      <c r="K4" s="202">
        <v>3</v>
      </c>
      <c r="L4" s="126">
        <f t="shared" si="2"/>
        <v>3</v>
      </c>
      <c r="M4" s="659">
        <v>0</v>
      </c>
      <c r="N4" s="657">
        <v>4</v>
      </c>
      <c r="O4" s="70">
        <f t="shared" si="3"/>
        <v>3</v>
      </c>
      <c r="P4" s="653"/>
      <c r="Q4" s="654"/>
      <c r="R4" s="72">
        <f t="shared" si="4"/>
        <v>0</v>
      </c>
      <c r="S4" s="1441">
        <v>0</v>
      </c>
      <c r="T4" s="1439">
        <v>2</v>
      </c>
      <c r="U4" s="126">
        <f t="shared" si="5"/>
        <v>3</v>
      </c>
      <c r="V4" s="528"/>
      <c r="W4" s="527"/>
      <c r="X4" s="126">
        <f t="shared" si="6"/>
        <v>0</v>
      </c>
      <c r="Y4" s="1437">
        <v>1</v>
      </c>
      <c r="Z4" s="1435">
        <v>3</v>
      </c>
      <c r="AA4" s="126">
        <f t="shared" si="7"/>
        <v>3</v>
      </c>
      <c r="AB4" s="206">
        <v>2</v>
      </c>
      <c r="AC4" s="196">
        <v>1</v>
      </c>
      <c r="AD4" s="126">
        <f t="shared" si="8"/>
        <v>0</v>
      </c>
      <c r="AE4" s="579"/>
      <c r="AF4" s="537"/>
      <c r="AG4" s="126">
        <f t="shared" si="9"/>
        <v>0</v>
      </c>
      <c r="AH4" s="579"/>
      <c r="AI4" s="537"/>
      <c r="AJ4" s="126">
        <f t="shared" si="10"/>
        <v>0</v>
      </c>
      <c r="AK4" s="528"/>
      <c r="AL4" s="527"/>
      <c r="AM4" s="126">
        <f t="shared" si="11"/>
        <v>0</v>
      </c>
      <c r="AN4" s="649"/>
      <c r="AO4" s="650"/>
      <c r="AP4" s="126">
        <f t="shared" si="12"/>
        <v>0</v>
      </c>
      <c r="AQ4" s="206"/>
      <c r="AR4" s="196"/>
      <c r="AS4" s="126">
        <f t="shared" si="13"/>
        <v>0</v>
      </c>
      <c r="AT4" s="1343">
        <v>1</v>
      </c>
      <c r="AU4" s="1344">
        <v>0</v>
      </c>
      <c r="AV4" s="126">
        <f t="shared" si="14"/>
        <v>0</v>
      </c>
      <c r="AW4" s="1347">
        <v>0</v>
      </c>
      <c r="AX4" s="1348">
        <v>2</v>
      </c>
      <c r="AY4" s="126">
        <f t="shared" si="15"/>
        <v>3</v>
      </c>
      <c r="AZ4" s="1351">
        <v>0</v>
      </c>
      <c r="BA4" s="1352">
        <v>1</v>
      </c>
      <c r="BB4" s="126">
        <f t="shared" si="16"/>
        <v>4</v>
      </c>
      <c r="BC4" s="1354">
        <v>0</v>
      </c>
      <c r="BD4" s="1356">
        <v>2</v>
      </c>
      <c r="BE4" s="159">
        <f t="shared" si="17"/>
        <v>3</v>
      </c>
      <c r="BF4" s="204"/>
      <c r="BG4" s="202"/>
      <c r="BH4" s="126">
        <f t="shared" si="18"/>
        <v>0</v>
      </c>
      <c r="BI4" s="1449">
        <v>0</v>
      </c>
      <c r="BJ4" s="1450">
        <v>3</v>
      </c>
      <c r="BK4" s="126">
        <f t="shared" si="19"/>
        <v>3</v>
      </c>
      <c r="BL4" s="1453">
        <v>1</v>
      </c>
      <c r="BM4" s="1454">
        <v>2</v>
      </c>
      <c r="BN4" s="126">
        <f t="shared" si="20"/>
        <v>6</v>
      </c>
      <c r="BO4" s="204"/>
      <c r="BP4" s="202"/>
      <c r="BQ4" s="126">
        <f t="shared" si="21"/>
        <v>0</v>
      </c>
      <c r="BR4" s="1457">
        <v>1</v>
      </c>
      <c r="BS4" s="1458">
        <v>2</v>
      </c>
      <c r="BT4" s="126">
        <f t="shared" si="22"/>
        <v>6</v>
      </c>
      <c r="BU4" s="1461">
        <v>1</v>
      </c>
      <c r="BV4" s="1462">
        <v>2</v>
      </c>
      <c r="BW4" s="126">
        <f t="shared" si="23"/>
        <v>6</v>
      </c>
      <c r="BX4" s="1433">
        <v>4</v>
      </c>
      <c r="BY4" s="1442">
        <v>0</v>
      </c>
      <c r="BZ4" s="126">
        <f t="shared" si="24"/>
        <v>0</v>
      </c>
      <c r="CA4" s="204"/>
      <c r="CB4" s="202"/>
      <c r="CC4" s="126">
        <f t="shared" si="25"/>
        <v>0</v>
      </c>
      <c r="CD4" s="1445">
        <v>3</v>
      </c>
      <c r="CE4" s="1446">
        <v>1</v>
      </c>
      <c r="CF4" s="126">
        <f t="shared" si="26"/>
        <v>0</v>
      </c>
      <c r="CG4" s="129"/>
      <c r="CH4" s="130"/>
      <c r="CI4" s="126">
        <f t="shared" si="27"/>
        <v>0</v>
      </c>
      <c r="CJ4" s="204"/>
      <c r="CK4" s="202"/>
      <c r="CL4" s="138">
        <f t="shared" si="28"/>
        <v>0</v>
      </c>
      <c r="CM4" s="204"/>
      <c r="CN4" s="202"/>
      <c r="CO4" s="126">
        <f t="shared" ref="CO4:CO10" si="29">IF($D4="",0,IF((CM4=$D4)*AND(CN4=$E4),6,IF(CM4-CN4=$D4-$E4,4,IF(AND(CM4=CN4,$F4="X"),4,IF(AND(CM4&gt;CN4,$F4=1),3,IF(AND(CM4&lt;CN4,$F4=2),3,))))))</f>
        <v>0</v>
      </c>
      <c r="CP4" s="664"/>
      <c r="CQ4" s="664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547" t="s">
        <v>49</v>
      </c>
      <c r="B5" s="1548" t="s">
        <v>49</v>
      </c>
      <c r="C5" s="140"/>
      <c r="D5" s="152">
        <v>1</v>
      </c>
      <c r="E5" s="153">
        <v>1</v>
      </c>
      <c r="F5" s="665" t="str">
        <f t="shared" si="0"/>
        <v>X</v>
      </c>
      <c r="G5" s="204">
        <v>0</v>
      </c>
      <c r="H5" s="202">
        <v>2</v>
      </c>
      <c r="I5" s="126">
        <f t="shared" si="1"/>
        <v>0</v>
      </c>
      <c r="J5" s="204">
        <v>1</v>
      </c>
      <c r="K5" s="202">
        <v>2</v>
      </c>
      <c r="L5" s="126">
        <f t="shared" si="2"/>
        <v>0</v>
      </c>
      <c r="M5" s="655">
        <v>0</v>
      </c>
      <c r="N5" s="657">
        <v>3</v>
      </c>
      <c r="O5" s="70">
        <f t="shared" si="3"/>
        <v>0</v>
      </c>
      <c r="P5" s="653"/>
      <c r="Q5" s="654"/>
      <c r="R5" s="72">
        <f t="shared" si="4"/>
        <v>4</v>
      </c>
      <c r="S5" s="1441">
        <v>1</v>
      </c>
      <c r="T5" s="1439">
        <v>1</v>
      </c>
      <c r="U5" s="126">
        <f t="shared" si="5"/>
        <v>6</v>
      </c>
      <c r="V5" s="528"/>
      <c r="W5" s="527"/>
      <c r="X5" s="126">
        <f t="shared" si="6"/>
        <v>4</v>
      </c>
      <c r="Y5" s="1437">
        <v>1</v>
      </c>
      <c r="Z5" s="1435">
        <v>3</v>
      </c>
      <c r="AA5" s="126">
        <f t="shared" si="7"/>
        <v>0</v>
      </c>
      <c r="AB5" s="206">
        <v>1</v>
      </c>
      <c r="AC5" s="196">
        <v>2</v>
      </c>
      <c r="AD5" s="126">
        <f t="shared" si="8"/>
        <v>0</v>
      </c>
      <c r="AE5" s="579"/>
      <c r="AF5" s="537"/>
      <c r="AG5" s="126">
        <f t="shared" si="9"/>
        <v>4</v>
      </c>
      <c r="AH5" s="579"/>
      <c r="AI5" s="537"/>
      <c r="AJ5" s="126">
        <f t="shared" si="10"/>
        <v>4</v>
      </c>
      <c r="AK5" s="528"/>
      <c r="AL5" s="527"/>
      <c r="AM5" s="126">
        <f t="shared" si="11"/>
        <v>4</v>
      </c>
      <c r="AN5" s="649"/>
      <c r="AO5" s="650"/>
      <c r="AP5" s="126">
        <f t="shared" si="12"/>
        <v>4</v>
      </c>
      <c r="AQ5" s="206"/>
      <c r="AR5" s="196"/>
      <c r="AS5" s="126">
        <f t="shared" si="13"/>
        <v>4</v>
      </c>
      <c r="AT5" s="1343">
        <v>1</v>
      </c>
      <c r="AU5" s="1344">
        <v>2</v>
      </c>
      <c r="AV5" s="126">
        <f t="shared" si="14"/>
        <v>0</v>
      </c>
      <c r="AW5" s="1347">
        <v>1</v>
      </c>
      <c r="AX5" s="1348">
        <v>2</v>
      </c>
      <c r="AY5" s="126">
        <f t="shared" si="15"/>
        <v>0</v>
      </c>
      <c r="AZ5" s="1351">
        <v>0</v>
      </c>
      <c r="BA5" s="1352">
        <v>1</v>
      </c>
      <c r="BB5" s="126">
        <f t="shared" si="16"/>
        <v>0</v>
      </c>
      <c r="BC5" s="1354">
        <v>1</v>
      </c>
      <c r="BD5" s="1356">
        <v>2</v>
      </c>
      <c r="BE5" s="159">
        <f t="shared" si="17"/>
        <v>0</v>
      </c>
      <c r="BF5" s="204"/>
      <c r="BG5" s="202"/>
      <c r="BH5" s="126">
        <f t="shared" si="18"/>
        <v>4</v>
      </c>
      <c r="BI5" s="1449">
        <v>1</v>
      </c>
      <c r="BJ5" s="1450">
        <v>2</v>
      </c>
      <c r="BK5" s="126">
        <f t="shared" si="19"/>
        <v>0</v>
      </c>
      <c r="BL5" s="1453">
        <v>3</v>
      </c>
      <c r="BM5" s="1454">
        <v>2</v>
      </c>
      <c r="BN5" s="126">
        <f t="shared" si="20"/>
        <v>0</v>
      </c>
      <c r="BO5" s="204"/>
      <c r="BP5" s="202"/>
      <c r="BQ5" s="126">
        <f t="shared" si="21"/>
        <v>4</v>
      </c>
      <c r="BR5" s="1457">
        <v>1</v>
      </c>
      <c r="BS5" s="1458">
        <v>2</v>
      </c>
      <c r="BT5" s="126">
        <f t="shared" si="22"/>
        <v>0</v>
      </c>
      <c r="BU5" s="1461">
        <v>1</v>
      </c>
      <c r="BV5" s="1462">
        <v>1</v>
      </c>
      <c r="BW5" s="126">
        <f t="shared" si="23"/>
        <v>6</v>
      </c>
      <c r="BX5" s="1433">
        <v>2</v>
      </c>
      <c r="BY5" s="1442">
        <v>2</v>
      </c>
      <c r="BZ5" s="126">
        <f t="shared" si="24"/>
        <v>4</v>
      </c>
      <c r="CA5" s="204"/>
      <c r="CB5" s="202"/>
      <c r="CC5" s="126">
        <f t="shared" si="25"/>
        <v>4</v>
      </c>
      <c r="CD5" s="1445">
        <v>1</v>
      </c>
      <c r="CE5" s="1446">
        <v>3</v>
      </c>
      <c r="CF5" s="126">
        <f t="shared" si="26"/>
        <v>0</v>
      </c>
      <c r="CG5" s="129"/>
      <c r="CH5" s="130"/>
      <c r="CI5" s="126">
        <f t="shared" si="27"/>
        <v>4</v>
      </c>
      <c r="CJ5" s="204"/>
      <c r="CK5" s="202"/>
      <c r="CL5" s="138">
        <f t="shared" si="28"/>
        <v>4</v>
      </c>
      <c r="CM5" s="204"/>
      <c r="CN5" s="202"/>
      <c r="CO5" s="126">
        <f t="shared" si="29"/>
        <v>4</v>
      </c>
      <c r="CP5" s="664"/>
      <c r="CQ5" s="664"/>
      <c r="CR5" s="126">
        <f t="shared" si="30"/>
        <v>4</v>
      </c>
      <c r="CS5" s="141"/>
    </row>
    <row r="6" spans="1:97" ht="12.75" customHeight="1">
      <c r="A6" s="1547" t="s">
        <v>43</v>
      </c>
      <c r="B6" s="1548" t="s">
        <v>43</v>
      </c>
      <c r="C6" s="140"/>
      <c r="D6" s="152">
        <v>3</v>
      </c>
      <c r="E6" s="153">
        <v>3</v>
      </c>
      <c r="F6" s="665" t="str">
        <f t="shared" si="0"/>
        <v>X</v>
      </c>
      <c r="G6" s="204">
        <v>2</v>
      </c>
      <c r="H6" s="202">
        <v>1</v>
      </c>
      <c r="I6" s="126">
        <f t="shared" si="1"/>
        <v>0</v>
      </c>
      <c r="J6" s="204">
        <v>1</v>
      </c>
      <c r="K6" s="202">
        <v>0</v>
      </c>
      <c r="L6" s="126">
        <f t="shared" si="2"/>
        <v>0</v>
      </c>
      <c r="M6" s="659">
        <v>1</v>
      </c>
      <c r="N6" s="657">
        <v>1</v>
      </c>
      <c r="O6" s="70">
        <f t="shared" si="3"/>
        <v>4</v>
      </c>
      <c r="P6" s="653"/>
      <c r="Q6" s="654"/>
      <c r="R6" s="72">
        <f t="shared" si="4"/>
        <v>4</v>
      </c>
      <c r="S6" s="1441">
        <v>1</v>
      </c>
      <c r="T6" s="1439">
        <v>3</v>
      </c>
      <c r="U6" s="126">
        <f t="shared" si="5"/>
        <v>0</v>
      </c>
      <c r="V6" s="528"/>
      <c r="W6" s="527"/>
      <c r="X6" s="126">
        <f t="shared" si="6"/>
        <v>4</v>
      </c>
      <c r="Y6" s="1437">
        <v>2</v>
      </c>
      <c r="Z6" s="1435">
        <v>2</v>
      </c>
      <c r="AA6" s="126">
        <f t="shared" si="7"/>
        <v>4</v>
      </c>
      <c r="AB6" s="206">
        <v>3</v>
      </c>
      <c r="AC6" s="196">
        <v>1</v>
      </c>
      <c r="AD6" s="126">
        <f t="shared" si="8"/>
        <v>0</v>
      </c>
      <c r="AE6" s="579"/>
      <c r="AF6" s="537"/>
      <c r="AG6" s="126">
        <f t="shared" si="9"/>
        <v>4</v>
      </c>
      <c r="AH6" s="579"/>
      <c r="AI6" s="537"/>
      <c r="AJ6" s="126">
        <f t="shared" si="10"/>
        <v>4</v>
      </c>
      <c r="AK6" s="528"/>
      <c r="AL6" s="527"/>
      <c r="AM6" s="126">
        <f t="shared" si="11"/>
        <v>4</v>
      </c>
      <c r="AN6" s="649"/>
      <c r="AO6" s="650"/>
      <c r="AP6" s="126">
        <f t="shared" si="12"/>
        <v>4</v>
      </c>
      <c r="AQ6" s="206"/>
      <c r="AR6" s="196"/>
      <c r="AS6" s="126">
        <f t="shared" si="13"/>
        <v>4</v>
      </c>
      <c r="AT6" s="1343">
        <v>2</v>
      </c>
      <c r="AU6" s="1344">
        <v>1</v>
      </c>
      <c r="AV6" s="126">
        <f t="shared" si="14"/>
        <v>0</v>
      </c>
      <c r="AW6" s="1347">
        <v>2</v>
      </c>
      <c r="AX6" s="1348">
        <v>2</v>
      </c>
      <c r="AY6" s="126">
        <f t="shared" si="15"/>
        <v>4</v>
      </c>
      <c r="AZ6" s="1351">
        <v>1</v>
      </c>
      <c r="BA6" s="1352">
        <v>0</v>
      </c>
      <c r="BB6" s="126">
        <f t="shared" si="16"/>
        <v>0</v>
      </c>
      <c r="BC6" s="1354">
        <v>1</v>
      </c>
      <c r="BD6" s="1356">
        <v>1</v>
      </c>
      <c r="BE6" s="159">
        <f t="shared" si="17"/>
        <v>4</v>
      </c>
      <c r="BF6" s="204"/>
      <c r="BG6" s="202"/>
      <c r="BH6" s="126">
        <f t="shared" si="18"/>
        <v>4</v>
      </c>
      <c r="BI6" s="1449">
        <v>1</v>
      </c>
      <c r="BJ6" s="1450">
        <v>1</v>
      </c>
      <c r="BK6" s="126">
        <f t="shared" si="19"/>
        <v>4</v>
      </c>
      <c r="BL6" s="1453">
        <v>1</v>
      </c>
      <c r="BM6" s="1454">
        <v>3</v>
      </c>
      <c r="BN6" s="126">
        <f t="shared" si="20"/>
        <v>0</v>
      </c>
      <c r="BO6" s="204"/>
      <c r="BP6" s="202"/>
      <c r="BQ6" s="126">
        <f t="shared" si="21"/>
        <v>4</v>
      </c>
      <c r="BR6" s="1457">
        <v>1</v>
      </c>
      <c r="BS6" s="1458">
        <v>1</v>
      </c>
      <c r="BT6" s="126">
        <f t="shared" si="22"/>
        <v>4</v>
      </c>
      <c r="BU6" s="1461">
        <v>1</v>
      </c>
      <c r="BV6" s="1462">
        <v>0</v>
      </c>
      <c r="BW6" s="126">
        <f t="shared" si="23"/>
        <v>0</v>
      </c>
      <c r="BX6" s="1433">
        <v>2</v>
      </c>
      <c r="BY6" s="1442">
        <v>0</v>
      </c>
      <c r="BZ6" s="126">
        <f t="shared" si="24"/>
        <v>0</v>
      </c>
      <c r="CA6" s="204"/>
      <c r="CB6" s="202"/>
      <c r="CC6" s="126">
        <f t="shared" si="25"/>
        <v>4</v>
      </c>
      <c r="CD6" s="1445">
        <v>2</v>
      </c>
      <c r="CE6" s="1446">
        <v>1</v>
      </c>
      <c r="CF6" s="126">
        <f t="shared" si="26"/>
        <v>0</v>
      </c>
      <c r="CG6" s="129"/>
      <c r="CH6" s="130"/>
      <c r="CI6" s="126">
        <f t="shared" si="27"/>
        <v>4</v>
      </c>
      <c r="CJ6" s="204"/>
      <c r="CK6" s="202"/>
      <c r="CL6" s="138">
        <f t="shared" si="28"/>
        <v>4</v>
      </c>
      <c r="CM6" s="204"/>
      <c r="CN6" s="202"/>
      <c r="CO6" s="126">
        <f t="shared" si="29"/>
        <v>4</v>
      </c>
      <c r="CP6" s="664"/>
      <c r="CQ6" s="664"/>
      <c r="CR6" s="126">
        <f t="shared" si="30"/>
        <v>4</v>
      </c>
      <c r="CS6" s="141"/>
    </row>
    <row r="7" spans="1:97" ht="12.75" customHeight="1">
      <c r="A7" s="1547" t="s">
        <v>53</v>
      </c>
      <c r="B7" s="1548" t="s">
        <v>53</v>
      </c>
      <c r="C7" s="140"/>
      <c r="D7" s="152">
        <v>3</v>
      </c>
      <c r="E7" s="153">
        <v>1</v>
      </c>
      <c r="F7" s="665">
        <f t="shared" si="0"/>
        <v>1</v>
      </c>
      <c r="G7" s="204">
        <v>2</v>
      </c>
      <c r="H7" s="202">
        <v>1</v>
      </c>
      <c r="I7" s="126">
        <f t="shared" si="1"/>
        <v>3</v>
      </c>
      <c r="J7" s="204">
        <v>2</v>
      </c>
      <c r="K7" s="202">
        <v>1</v>
      </c>
      <c r="L7" s="126">
        <f t="shared" si="2"/>
        <v>3</v>
      </c>
      <c r="M7" s="659">
        <v>2</v>
      </c>
      <c r="N7" s="657">
        <v>1</v>
      </c>
      <c r="O7" s="70">
        <f t="shared" si="3"/>
        <v>3</v>
      </c>
      <c r="P7" s="653"/>
      <c r="Q7" s="654"/>
      <c r="R7" s="72">
        <f t="shared" si="4"/>
        <v>0</v>
      </c>
      <c r="S7" s="1441">
        <v>2</v>
      </c>
      <c r="T7" s="1439">
        <v>0</v>
      </c>
      <c r="U7" s="126">
        <f t="shared" si="5"/>
        <v>4</v>
      </c>
      <c r="V7" s="528"/>
      <c r="W7" s="527"/>
      <c r="X7" s="126">
        <f t="shared" si="6"/>
        <v>0</v>
      </c>
      <c r="Y7" s="1437">
        <v>1</v>
      </c>
      <c r="Z7" s="1435">
        <v>1</v>
      </c>
      <c r="AA7" s="126">
        <f t="shared" si="7"/>
        <v>0</v>
      </c>
      <c r="AB7" s="206">
        <v>3</v>
      </c>
      <c r="AC7" s="196">
        <v>0</v>
      </c>
      <c r="AD7" s="126">
        <f t="shared" si="8"/>
        <v>3</v>
      </c>
      <c r="AE7" s="579"/>
      <c r="AF7" s="537"/>
      <c r="AG7" s="126">
        <f t="shared" si="9"/>
        <v>0</v>
      </c>
      <c r="AH7" s="579"/>
      <c r="AI7" s="537"/>
      <c r="AJ7" s="126">
        <f t="shared" si="10"/>
        <v>0</v>
      </c>
      <c r="AK7" s="528"/>
      <c r="AL7" s="527"/>
      <c r="AM7" s="126">
        <f t="shared" si="11"/>
        <v>0</v>
      </c>
      <c r="AN7" s="649"/>
      <c r="AO7" s="650"/>
      <c r="AP7" s="126">
        <f t="shared" si="12"/>
        <v>0</v>
      </c>
      <c r="AQ7" s="206"/>
      <c r="AR7" s="196"/>
      <c r="AS7" s="126">
        <f t="shared" si="13"/>
        <v>0</v>
      </c>
      <c r="AT7" s="1343">
        <v>1</v>
      </c>
      <c r="AU7" s="1344">
        <v>1</v>
      </c>
      <c r="AV7" s="126">
        <f t="shared" si="14"/>
        <v>0</v>
      </c>
      <c r="AW7" s="1347">
        <v>0</v>
      </c>
      <c r="AX7" s="1348">
        <v>0</v>
      </c>
      <c r="AY7" s="126">
        <f t="shared" si="15"/>
        <v>0</v>
      </c>
      <c r="AZ7" s="1351">
        <v>0</v>
      </c>
      <c r="BA7" s="1352">
        <v>0</v>
      </c>
      <c r="BB7" s="126">
        <f t="shared" si="16"/>
        <v>0</v>
      </c>
      <c r="BC7" s="1354">
        <v>2</v>
      </c>
      <c r="BD7" s="1356">
        <v>0</v>
      </c>
      <c r="BE7" s="159">
        <f t="shared" si="17"/>
        <v>4</v>
      </c>
      <c r="BF7" s="204"/>
      <c r="BG7" s="202"/>
      <c r="BH7" s="126">
        <f t="shared" si="18"/>
        <v>0</v>
      </c>
      <c r="BI7" s="1449">
        <v>2</v>
      </c>
      <c r="BJ7" s="1450">
        <v>1</v>
      </c>
      <c r="BK7" s="126">
        <f t="shared" si="19"/>
        <v>3</v>
      </c>
      <c r="BL7" s="1453">
        <v>3</v>
      </c>
      <c r="BM7" s="1454">
        <v>1</v>
      </c>
      <c r="BN7" s="126">
        <f t="shared" si="20"/>
        <v>6</v>
      </c>
      <c r="BO7" s="204"/>
      <c r="BP7" s="202"/>
      <c r="BQ7" s="126">
        <f t="shared" si="21"/>
        <v>0</v>
      </c>
      <c r="BR7" s="1457">
        <v>2</v>
      </c>
      <c r="BS7" s="1458">
        <v>1</v>
      </c>
      <c r="BT7" s="126">
        <f t="shared" si="22"/>
        <v>3</v>
      </c>
      <c r="BU7" s="1461">
        <v>2</v>
      </c>
      <c r="BV7" s="1462">
        <v>0</v>
      </c>
      <c r="BW7" s="126">
        <f t="shared" si="23"/>
        <v>4</v>
      </c>
      <c r="BX7" s="1433">
        <v>3</v>
      </c>
      <c r="BY7" s="1442">
        <v>1</v>
      </c>
      <c r="BZ7" s="126">
        <f t="shared" si="24"/>
        <v>6</v>
      </c>
      <c r="CA7" s="204"/>
      <c r="CB7" s="202"/>
      <c r="CC7" s="126">
        <f t="shared" si="25"/>
        <v>0</v>
      </c>
      <c r="CD7" s="1445">
        <v>1</v>
      </c>
      <c r="CE7" s="1446">
        <v>1</v>
      </c>
      <c r="CF7" s="126">
        <f t="shared" si="26"/>
        <v>0</v>
      </c>
      <c r="CG7" s="129"/>
      <c r="CH7" s="130"/>
      <c r="CI7" s="126">
        <f t="shared" si="27"/>
        <v>0</v>
      </c>
      <c r="CJ7" s="204"/>
      <c r="CK7" s="202"/>
      <c r="CL7" s="138">
        <f t="shared" si="28"/>
        <v>0</v>
      </c>
      <c r="CM7" s="204"/>
      <c r="CN7" s="202"/>
      <c r="CO7" s="126">
        <f t="shared" si="29"/>
        <v>0</v>
      </c>
      <c r="CP7" s="664"/>
      <c r="CQ7" s="664"/>
      <c r="CR7" s="126">
        <f t="shared" si="30"/>
        <v>0</v>
      </c>
      <c r="CS7" s="141"/>
    </row>
    <row r="8" spans="1:97" ht="12.75" customHeight="1">
      <c r="A8" s="1547" t="s">
        <v>54</v>
      </c>
      <c r="B8" s="1548" t="s">
        <v>54</v>
      </c>
      <c r="C8" s="69"/>
      <c r="D8" s="152">
        <v>3</v>
      </c>
      <c r="E8" s="153">
        <v>3</v>
      </c>
      <c r="F8" s="665" t="str">
        <f t="shared" si="0"/>
        <v>X</v>
      </c>
      <c r="G8" s="204">
        <v>3</v>
      </c>
      <c r="H8" s="202">
        <v>2</v>
      </c>
      <c r="I8" s="126">
        <f t="shared" si="1"/>
        <v>0</v>
      </c>
      <c r="J8" s="204">
        <v>2</v>
      </c>
      <c r="K8" s="202">
        <v>1</v>
      </c>
      <c r="L8" s="126">
        <f t="shared" si="2"/>
        <v>0</v>
      </c>
      <c r="M8" s="659">
        <v>2</v>
      </c>
      <c r="N8" s="657">
        <v>1</v>
      </c>
      <c r="O8" s="70">
        <f t="shared" si="3"/>
        <v>0</v>
      </c>
      <c r="P8" s="653"/>
      <c r="Q8" s="654"/>
      <c r="R8" s="72">
        <f t="shared" si="4"/>
        <v>4</v>
      </c>
      <c r="S8" s="1441">
        <v>0</v>
      </c>
      <c r="T8" s="1439">
        <v>1</v>
      </c>
      <c r="U8" s="126">
        <f t="shared" si="5"/>
        <v>0</v>
      </c>
      <c r="V8" s="528"/>
      <c r="W8" s="527"/>
      <c r="X8" s="126">
        <f t="shared" si="6"/>
        <v>4</v>
      </c>
      <c r="Y8" s="1437">
        <v>2</v>
      </c>
      <c r="Z8" s="1435">
        <v>1</v>
      </c>
      <c r="AA8" s="126">
        <f t="shared" si="7"/>
        <v>0</v>
      </c>
      <c r="AB8" s="206">
        <v>0</v>
      </c>
      <c r="AC8" s="196">
        <v>0</v>
      </c>
      <c r="AD8" s="126">
        <f t="shared" si="8"/>
        <v>4</v>
      </c>
      <c r="AE8" s="579"/>
      <c r="AF8" s="537"/>
      <c r="AG8" s="126">
        <f t="shared" si="9"/>
        <v>4</v>
      </c>
      <c r="AH8" s="579"/>
      <c r="AI8" s="537"/>
      <c r="AJ8" s="126">
        <f t="shared" si="10"/>
        <v>4</v>
      </c>
      <c r="AK8" s="528"/>
      <c r="AL8" s="527"/>
      <c r="AM8" s="126">
        <f t="shared" si="11"/>
        <v>4</v>
      </c>
      <c r="AN8" s="649"/>
      <c r="AO8" s="650"/>
      <c r="AP8" s="126">
        <f t="shared" si="12"/>
        <v>4</v>
      </c>
      <c r="AQ8" s="206"/>
      <c r="AR8" s="196"/>
      <c r="AS8" s="126">
        <f t="shared" si="13"/>
        <v>4</v>
      </c>
      <c r="AT8" s="1343">
        <v>2</v>
      </c>
      <c r="AU8" s="1344">
        <v>1</v>
      </c>
      <c r="AV8" s="126">
        <f t="shared" si="14"/>
        <v>0</v>
      </c>
      <c r="AW8" s="1347">
        <v>0</v>
      </c>
      <c r="AX8" s="1348">
        <v>1</v>
      </c>
      <c r="AY8" s="126">
        <f t="shared" si="15"/>
        <v>0</v>
      </c>
      <c r="AZ8" s="1351">
        <v>1</v>
      </c>
      <c r="BA8" s="1352">
        <v>0</v>
      </c>
      <c r="BB8" s="126">
        <f t="shared" si="16"/>
        <v>0</v>
      </c>
      <c r="BC8" s="1354">
        <v>1</v>
      </c>
      <c r="BD8" s="1356">
        <v>0</v>
      </c>
      <c r="BE8" s="159">
        <f t="shared" si="17"/>
        <v>0</v>
      </c>
      <c r="BF8" s="204"/>
      <c r="BG8" s="202"/>
      <c r="BH8" s="126">
        <f t="shared" si="18"/>
        <v>4</v>
      </c>
      <c r="BI8" s="1449">
        <v>2</v>
      </c>
      <c r="BJ8" s="1450">
        <v>0</v>
      </c>
      <c r="BK8" s="126">
        <f t="shared" si="19"/>
        <v>0</v>
      </c>
      <c r="BL8" s="1453">
        <v>2</v>
      </c>
      <c r="BM8" s="1454">
        <v>1</v>
      </c>
      <c r="BN8" s="126">
        <f t="shared" si="20"/>
        <v>0</v>
      </c>
      <c r="BO8" s="204"/>
      <c r="BP8" s="202"/>
      <c r="BQ8" s="126">
        <f t="shared" si="21"/>
        <v>4</v>
      </c>
      <c r="BR8" s="1457">
        <v>1</v>
      </c>
      <c r="BS8" s="1458">
        <v>0</v>
      </c>
      <c r="BT8" s="126">
        <f t="shared" si="22"/>
        <v>0</v>
      </c>
      <c r="BU8" s="1461">
        <v>2</v>
      </c>
      <c r="BV8" s="1462">
        <v>1</v>
      </c>
      <c r="BW8" s="126">
        <f t="shared" si="23"/>
        <v>0</v>
      </c>
      <c r="BX8" s="1433">
        <v>4</v>
      </c>
      <c r="BY8" s="1442">
        <v>1</v>
      </c>
      <c r="BZ8" s="126">
        <f t="shared" si="24"/>
        <v>0</v>
      </c>
      <c r="CA8" s="204"/>
      <c r="CB8" s="202"/>
      <c r="CC8" s="126">
        <f t="shared" si="25"/>
        <v>4</v>
      </c>
      <c r="CD8" s="1445">
        <v>0</v>
      </c>
      <c r="CE8" s="1446">
        <v>3</v>
      </c>
      <c r="CF8" s="126">
        <f t="shared" si="26"/>
        <v>0</v>
      </c>
      <c r="CG8" s="129"/>
      <c r="CH8" s="130"/>
      <c r="CI8" s="126">
        <f t="shared" si="27"/>
        <v>4</v>
      </c>
      <c r="CJ8" s="204"/>
      <c r="CK8" s="202"/>
      <c r="CL8" s="138">
        <f t="shared" si="28"/>
        <v>4</v>
      </c>
      <c r="CM8" s="204"/>
      <c r="CN8" s="202"/>
      <c r="CO8" s="126">
        <f t="shared" si="29"/>
        <v>4</v>
      </c>
      <c r="CP8" s="664"/>
      <c r="CQ8" s="664"/>
      <c r="CR8" s="126">
        <f t="shared" si="30"/>
        <v>4</v>
      </c>
      <c r="CS8" s="141"/>
    </row>
    <row r="9" spans="1:97">
      <c r="A9" s="60"/>
      <c r="B9" s="55"/>
      <c r="C9" s="136"/>
      <c r="D9" s="129"/>
      <c r="E9" s="130"/>
      <c r="F9" s="665" t="str">
        <f t="shared" si="0"/>
        <v>X</v>
      </c>
      <c r="G9" s="204"/>
      <c r="H9" s="202"/>
      <c r="I9" s="126">
        <f t="shared" si="1"/>
        <v>0</v>
      </c>
      <c r="J9" s="204"/>
      <c r="K9" s="202"/>
      <c r="L9" s="126">
        <f t="shared" si="2"/>
        <v>0</v>
      </c>
      <c r="M9" s="204"/>
      <c r="N9" s="202"/>
      <c r="O9" s="126">
        <f t="shared" si="3"/>
        <v>0</v>
      </c>
      <c r="P9" s="368"/>
      <c r="Q9" s="370"/>
      <c r="R9" s="126">
        <f t="shared" si="4"/>
        <v>0</v>
      </c>
      <c r="S9" s="204"/>
      <c r="T9" s="202"/>
      <c r="U9" s="126">
        <f t="shared" si="5"/>
        <v>0</v>
      </c>
      <c r="V9" s="204"/>
      <c r="W9" s="202"/>
      <c r="X9" s="126">
        <f t="shared" si="6"/>
        <v>0</v>
      </c>
      <c r="Y9" s="204"/>
      <c r="Z9" s="202"/>
      <c r="AA9" s="126">
        <f t="shared" si="7"/>
        <v>0</v>
      </c>
      <c r="AB9" s="142"/>
      <c r="AC9" s="143"/>
      <c r="AD9" s="126">
        <f t="shared" si="8"/>
        <v>0</v>
      </c>
      <c r="AE9" s="142"/>
      <c r="AF9" s="143"/>
      <c r="AG9" s="126">
        <f t="shared" si="9"/>
        <v>0</v>
      </c>
      <c r="AH9" s="142"/>
      <c r="AI9" s="143"/>
      <c r="AJ9" s="126">
        <f t="shared" si="10"/>
        <v>0</v>
      </c>
      <c r="AK9" s="142"/>
      <c r="AL9" s="143"/>
      <c r="AM9" s="126">
        <f t="shared" si="11"/>
        <v>0</v>
      </c>
      <c r="AN9" s="142"/>
      <c r="AO9" s="143"/>
      <c r="AP9" s="126">
        <f t="shared" si="12"/>
        <v>0</v>
      </c>
      <c r="AQ9" s="142"/>
      <c r="AR9" s="143"/>
      <c r="AS9" s="126">
        <f t="shared" si="13"/>
        <v>0</v>
      </c>
      <c r="AT9" s="204"/>
      <c r="AU9" s="202"/>
      <c r="AV9" s="126">
        <f t="shared" si="14"/>
        <v>0</v>
      </c>
      <c r="AW9" s="204"/>
      <c r="AX9" s="202"/>
      <c r="AY9" s="126">
        <f t="shared" si="15"/>
        <v>0</v>
      </c>
      <c r="AZ9" s="206"/>
      <c r="BA9" s="196"/>
      <c r="BB9" s="126">
        <f t="shared" si="16"/>
        <v>0</v>
      </c>
      <c r="BC9" s="154"/>
      <c r="BD9" s="155"/>
      <c r="BE9" s="159">
        <f t="shared" si="17"/>
        <v>0</v>
      </c>
      <c r="BF9" s="204"/>
      <c r="BG9" s="202"/>
      <c r="BH9" s="126">
        <f t="shared" si="18"/>
        <v>0</v>
      </c>
      <c r="BI9" s="204"/>
      <c r="BJ9" s="202"/>
      <c r="BK9" s="126">
        <f t="shared" si="19"/>
        <v>0</v>
      </c>
      <c r="BL9" s="204"/>
      <c r="BM9" s="202"/>
      <c r="BN9" s="126">
        <f t="shared" si="20"/>
        <v>0</v>
      </c>
      <c r="BO9" s="204"/>
      <c r="BP9" s="202"/>
      <c r="BQ9" s="126">
        <f t="shared" si="21"/>
        <v>0</v>
      </c>
      <c r="BR9" s="204"/>
      <c r="BS9" s="202"/>
      <c r="BT9" s="126">
        <f t="shared" si="22"/>
        <v>0</v>
      </c>
      <c r="BU9" s="204"/>
      <c r="BV9" s="202"/>
      <c r="BW9" s="126">
        <f t="shared" si="23"/>
        <v>0</v>
      </c>
      <c r="BX9" s="204"/>
      <c r="BY9" s="202"/>
      <c r="BZ9" s="126">
        <f t="shared" si="24"/>
        <v>0</v>
      </c>
      <c r="CA9" s="204"/>
      <c r="CB9" s="202"/>
      <c r="CC9" s="126">
        <f t="shared" si="25"/>
        <v>0</v>
      </c>
      <c r="CD9" s="204"/>
      <c r="CE9" s="202"/>
      <c r="CF9" s="126">
        <f t="shared" si="26"/>
        <v>0</v>
      </c>
      <c r="CG9" s="129"/>
      <c r="CH9" s="130"/>
      <c r="CI9" s="126">
        <f t="shared" si="27"/>
        <v>0</v>
      </c>
      <c r="CJ9" s="204"/>
      <c r="CK9" s="202"/>
      <c r="CL9" s="138">
        <f t="shared" si="28"/>
        <v>0</v>
      </c>
      <c r="CM9" s="204"/>
      <c r="CN9" s="202"/>
      <c r="CO9" s="126">
        <f t="shared" si="29"/>
        <v>0</v>
      </c>
      <c r="CP9" s="664"/>
      <c r="CQ9" s="664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665" t="str">
        <f t="shared" si="0"/>
        <v>X</v>
      </c>
      <c r="G10" s="135"/>
      <c r="H10" s="134"/>
      <c r="I10" s="126">
        <f t="shared" si="1"/>
        <v>0</v>
      </c>
      <c r="J10" s="135"/>
      <c r="K10" s="134"/>
      <c r="L10" s="126">
        <f t="shared" si="2"/>
        <v>0</v>
      </c>
      <c r="M10" s="135"/>
      <c r="N10" s="134"/>
      <c r="O10" s="126">
        <f t="shared" si="3"/>
        <v>0</v>
      </c>
      <c r="P10" s="367"/>
      <c r="Q10" s="371"/>
      <c r="R10" s="126">
        <f t="shared" si="4"/>
        <v>0</v>
      </c>
      <c r="S10" s="135"/>
      <c r="T10" s="134"/>
      <c r="U10" s="126">
        <f t="shared" si="5"/>
        <v>0</v>
      </c>
      <c r="V10" s="135"/>
      <c r="W10" s="134"/>
      <c r="X10" s="126">
        <f t="shared" si="6"/>
        <v>0</v>
      </c>
      <c r="Y10" s="135"/>
      <c r="Z10" s="134"/>
      <c r="AA10" s="126">
        <f t="shared" si="7"/>
        <v>0</v>
      </c>
      <c r="AB10" s="144"/>
      <c r="AC10" s="145"/>
      <c r="AD10" s="126">
        <f t="shared" si="8"/>
        <v>0</v>
      </c>
      <c r="AE10" s="144"/>
      <c r="AF10" s="145"/>
      <c r="AG10" s="126">
        <f t="shared" si="9"/>
        <v>0</v>
      </c>
      <c r="AH10" s="144"/>
      <c r="AI10" s="145"/>
      <c r="AJ10" s="126">
        <f t="shared" si="10"/>
        <v>0</v>
      </c>
      <c r="AK10" s="144"/>
      <c r="AL10" s="145"/>
      <c r="AM10" s="126">
        <f t="shared" si="11"/>
        <v>0</v>
      </c>
      <c r="AN10" s="144"/>
      <c r="AO10" s="145"/>
      <c r="AP10" s="126">
        <f t="shared" si="12"/>
        <v>0</v>
      </c>
      <c r="AQ10" s="144"/>
      <c r="AR10" s="145"/>
      <c r="AS10" s="126">
        <f t="shared" si="13"/>
        <v>0</v>
      </c>
      <c r="AT10" s="135"/>
      <c r="AU10" s="134"/>
      <c r="AV10" s="126">
        <f t="shared" si="14"/>
        <v>0</v>
      </c>
      <c r="AW10" s="135"/>
      <c r="AX10" s="134"/>
      <c r="AY10" s="126">
        <f t="shared" si="15"/>
        <v>0</v>
      </c>
      <c r="AZ10" s="150"/>
      <c r="BA10" s="151"/>
      <c r="BB10" s="126">
        <f t="shared" si="16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664"/>
      <c r="CQ10" s="664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9</v>
      </c>
      <c r="H11" s="1553"/>
      <c r="I11" s="1553"/>
      <c r="J11" s="1552">
        <f>SUM(L3:L10)</f>
        <v>6</v>
      </c>
      <c r="K11" s="1553"/>
      <c r="L11" s="1553"/>
      <c r="M11" s="1552">
        <f>SUM(O3:O10)</f>
        <v>10</v>
      </c>
      <c r="N11" s="1553"/>
      <c r="O11" s="1553"/>
      <c r="P11" s="1552">
        <f>SUM(R3:R10)</f>
        <v>16</v>
      </c>
      <c r="Q11" s="1553"/>
      <c r="R11" s="1553"/>
      <c r="S11" s="1552">
        <f>SUM(U3:U10)</f>
        <v>13</v>
      </c>
      <c r="T11" s="1553"/>
      <c r="U11" s="1553"/>
      <c r="V11" s="1552">
        <f>SUM(X3:X10)</f>
        <v>16</v>
      </c>
      <c r="W11" s="1553"/>
      <c r="X11" s="1553"/>
      <c r="Y11" s="1552">
        <f>SUM(AA3:AA10)</f>
        <v>7</v>
      </c>
      <c r="Z11" s="1553"/>
      <c r="AA11" s="1553"/>
      <c r="AB11" s="1552">
        <f>SUM(AD3:AD10)</f>
        <v>7</v>
      </c>
      <c r="AC11" s="1553"/>
      <c r="AD11" s="1553"/>
      <c r="AE11" s="1564">
        <f>SUM(AG3:AG10)</f>
        <v>16</v>
      </c>
      <c r="AF11" s="1565"/>
      <c r="AG11" s="662"/>
      <c r="AH11" s="1564">
        <f>SUM(AJ3:AJ10)</f>
        <v>16</v>
      </c>
      <c r="AI11" s="1565"/>
      <c r="AJ11" s="662"/>
      <c r="AK11" s="1564">
        <f>SUM(AM3:AM10)</f>
        <v>16</v>
      </c>
      <c r="AL11" s="1565"/>
      <c r="AM11" s="662"/>
      <c r="AN11" s="1564">
        <f>SUM(AP3:AP10)</f>
        <v>16</v>
      </c>
      <c r="AO11" s="1565"/>
      <c r="AP11" s="662"/>
      <c r="AQ11" s="1564">
        <f>SUM(AS3:AS10)</f>
        <v>16</v>
      </c>
      <c r="AR11" s="1565"/>
      <c r="AS11" s="662"/>
      <c r="AT11" s="1552">
        <f>SUM(AV3:AV10)</f>
        <v>0</v>
      </c>
      <c r="AU11" s="1553"/>
      <c r="AV11" s="1553"/>
      <c r="AW11" s="1552">
        <f>SUM(AY3:AY10)</f>
        <v>13</v>
      </c>
      <c r="AX11" s="1553"/>
      <c r="AY11" s="1553"/>
      <c r="AZ11" s="1564">
        <f>SUM(BB3:BB10)</f>
        <v>10</v>
      </c>
      <c r="BA11" s="1565"/>
      <c r="BB11" s="662"/>
      <c r="BC11" s="1564">
        <f>SUM(BE3:BE10)</f>
        <v>11</v>
      </c>
      <c r="BD11" s="1573"/>
      <c r="BE11" s="662"/>
      <c r="BF11" s="1552">
        <f>SUM(BH3:BH10)</f>
        <v>16</v>
      </c>
      <c r="BG11" s="1553"/>
      <c r="BH11" s="1553"/>
      <c r="BI11" s="1552">
        <f>SUM(BK3:BK10)</f>
        <v>10</v>
      </c>
      <c r="BJ11" s="1553"/>
      <c r="BK11" s="1553"/>
      <c r="BL11" s="1552">
        <f>SUM(BN3:BN10)</f>
        <v>12</v>
      </c>
      <c r="BM11" s="1553"/>
      <c r="BN11" s="1553"/>
      <c r="BO11" s="1552">
        <f>SUM(BQ3:BQ10)</f>
        <v>16</v>
      </c>
      <c r="BP11" s="1553"/>
      <c r="BQ11" s="1553"/>
      <c r="BR11" s="1552">
        <f>SUM(BT3:BT10)</f>
        <v>13</v>
      </c>
      <c r="BS11" s="1553"/>
      <c r="BT11" s="1553"/>
      <c r="BU11" s="1552">
        <f>SUM(BW3:BW10)</f>
        <v>16</v>
      </c>
      <c r="BV11" s="1553"/>
      <c r="BW11" s="1553"/>
      <c r="BX11" s="1552">
        <f>SUM(BZ3:BZ10)</f>
        <v>10</v>
      </c>
      <c r="BY11" s="1553"/>
      <c r="BZ11" s="1553"/>
      <c r="CA11" s="1552">
        <f>SUM(CC3:CC10)</f>
        <v>16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16</v>
      </c>
      <c r="CH11" s="1553"/>
      <c r="CI11" s="1553"/>
      <c r="CJ11" s="1568">
        <f>SUM(CL3:CL10)</f>
        <v>16</v>
      </c>
      <c r="CK11" s="1569"/>
      <c r="CL11" s="1570"/>
      <c r="CM11" s="1552">
        <f>SUM(CO3:CO10)</f>
        <v>16</v>
      </c>
      <c r="CN11" s="1553"/>
      <c r="CO11" s="1553"/>
      <c r="CP11" s="1571">
        <f>SUM(CR3:CR10)</f>
        <v>16</v>
      </c>
      <c r="CQ11" s="1572"/>
      <c r="CR11" s="1572"/>
      <c r="CS11" s="629"/>
    </row>
    <row r="12" spans="1:97" ht="17.25" customHeight="1">
      <c r="G12" s="1566">
        <f>G11</f>
        <v>9</v>
      </c>
      <c r="H12" s="1567"/>
      <c r="I12" s="1567"/>
      <c r="J12" s="1566">
        <f t="shared" ref="J12" si="31">J11</f>
        <v>6</v>
      </c>
      <c r="K12" s="1567"/>
      <c r="L12" s="1567"/>
      <c r="M12" s="1566">
        <f t="shared" ref="M12" si="32">M11</f>
        <v>10</v>
      </c>
      <c r="N12" s="1567"/>
      <c r="O12" s="1567"/>
      <c r="P12" s="1566">
        <f t="shared" ref="P12" si="33">P11</f>
        <v>16</v>
      </c>
      <c r="Q12" s="1567"/>
      <c r="R12" s="1567"/>
      <c r="S12" s="1566">
        <f t="shared" ref="S12" si="34">S11</f>
        <v>13</v>
      </c>
      <c r="T12" s="1567"/>
      <c r="U12" s="1567"/>
      <c r="V12" s="1566">
        <f t="shared" ref="V12" si="35">V11</f>
        <v>16</v>
      </c>
      <c r="W12" s="1567"/>
      <c r="X12" s="1567"/>
      <c r="Y12" s="1566">
        <f t="shared" ref="Y12" si="36">Y11</f>
        <v>7</v>
      </c>
      <c r="Z12" s="1567"/>
      <c r="AA12" s="1567"/>
      <c r="AB12" s="1566">
        <f t="shared" ref="AB12" si="37">AB11</f>
        <v>7</v>
      </c>
      <c r="AC12" s="1567"/>
      <c r="AD12" s="1567"/>
      <c r="AE12" s="1566">
        <f t="shared" ref="AE12" si="38">AE11</f>
        <v>16</v>
      </c>
      <c r="AF12" s="1567"/>
      <c r="AG12" s="1567"/>
      <c r="AH12" s="1566">
        <f t="shared" ref="AH12" si="39">AH11</f>
        <v>16</v>
      </c>
      <c r="AI12" s="1567"/>
      <c r="AJ12" s="1567"/>
      <c r="AK12" s="1566">
        <f t="shared" ref="AK12" si="40">AK11</f>
        <v>16</v>
      </c>
      <c r="AL12" s="1567"/>
      <c r="AM12" s="1567"/>
      <c r="AN12" s="1566">
        <f t="shared" ref="AN12" si="41">AN11</f>
        <v>16</v>
      </c>
      <c r="AO12" s="1567"/>
      <c r="AP12" s="1567"/>
      <c r="AQ12" s="1566">
        <f t="shared" ref="AQ12" si="42">AQ11</f>
        <v>16</v>
      </c>
      <c r="AR12" s="1567"/>
      <c r="AS12" s="1567"/>
      <c r="AT12" s="1566">
        <f t="shared" ref="AT12" si="43">AT11</f>
        <v>0</v>
      </c>
      <c r="AU12" s="1567"/>
      <c r="AV12" s="1567"/>
      <c r="AW12" s="1566">
        <f t="shared" ref="AW12" si="44">AW11</f>
        <v>13</v>
      </c>
      <c r="AX12" s="1567"/>
      <c r="AY12" s="1567"/>
      <c r="AZ12" s="1566">
        <f t="shared" ref="AZ12" si="45">AZ11</f>
        <v>10</v>
      </c>
      <c r="BA12" s="1567"/>
      <c r="BB12" s="1567"/>
      <c r="BC12" s="1566">
        <f t="shared" ref="BC12" si="46">BC11</f>
        <v>11</v>
      </c>
      <c r="BD12" s="1567"/>
      <c r="BE12" s="1567"/>
      <c r="BF12" s="1566">
        <f t="shared" ref="BF12" si="47">BF11</f>
        <v>16</v>
      </c>
      <c r="BG12" s="1567"/>
      <c r="BH12" s="1567"/>
      <c r="BI12" s="1566">
        <f t="shared" ref="BI12" si="48">BI11</f>
        <v>10</v>
      </c>
      <c r="BJ12" s="1567"/>
      <c r="BK12" s="1567"/>
      <c r="BL12" s="1566">
        <f t="shared" ref="BL12" si="49">BL11</f>
        <v>12</v>
      </c>
      <c r="BM12" s="1567"/>
      <c r="BN12" s="1567"/>
      <c r="BO12" s="1566">
        <f t="shared" ref="BO12" si="50">BO11</f>
        <v>16</v>
      </c>
      <c r="BP12" s="1567"/>
      <c r="BQ12" s="1567"/>
      <c r="BR12" s="1566">
        <f t="shared" ref="BR12" si="51">BR11</f>
        <v>13</v>
      </c>
      <c r="BS12" s="1567"/>
      <c r="BT12" s="1567"/>
      <c r="BU12" s="1566">
        <f t="shared" ref="BU12" si="52">BU11</f>
        <v>16</v>
      </c>
      <c r="BV12" s="1567"/>
      <c r="BW12" s="1567"/>
      <c r="BX12" s="1566">
        <f t="shared" ref="BX12" si="53">BX11</f>
        <v>10</v>
      </c>
      <c r="BY12" s="1567"/>
      <c r="BZ12" s="1567"/>
      <c r="CA12" s="1566">
        <f t="shared" ref="CA12" si="54">CA11</f>
        <v>16</v>
      </c>
      <c r="CB12" s="1567"/>
      <c r="CC12" s="1567"/>
      <c r="CD12" s="1566">
        <f t="shared" ref="CD12" si="55">CD11</f>
        <v>0</v>
      </c>
      <c r="CE12" s="1567"/>
      <c r="CF12" s="1567"/>
      <c r="CG12" s="1566">
        <f t="shared" ref="CG12" si="56">CG11</f>
        <v>16</v>
      </c>
      <c r="CH12" s="1567"/>
      <c r="CI12" s="1567"/>
      <c r="CJ12" s="1566">
        <f t="shared" ref="CJ12" si="57">CJ11</f>
        <v>16</v>
      </c>
      <c r="CK12" s="1567"/>
      <c r="CL12" s="1567"/>
      <c r="CM12" s="1566">
        <f t="shared" ref="CM12" si="58">CM11</f>
        <v>16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577">
        <f>COUNTIF(I3:I10,6)</f>
        <v>1</v>
      </c>
      <c r="H13" s="1578"/>
      <c r="I13" s="1578"/>
      <c r="J13" s="1577">
        <f t="shared" ref="J13" si="59">COUNTIF(L3:L10,6)</f>
        <v>0</v>
      </c>
      <c r="K13" s="1578"/>
      <c r="L13" s="1578"/>
      <c r="M13" s="1577">
        <f t="shared" ref="M13" si="60">COUNTIF(O3:O10,6)</f>
        <v>0</v>
      </c>
      <c r="N13" s="1578"/>
      <c r="O13" s="1578"/>
      <c r="P13" s="1577">
        <f t="shared" ref="P13" si="61">COUNTIF(R3:R10,6)</f>
        <v>0</v>
      </c>
      <c r="Q13" s="1578"/>
      <c r="R13" s="1578"/>
      <c r="S13" s="1577">
        <f t="shared" ref="S13" si="62">COUNTIF(U3:U10,6)</f>
        <v>1</v>
      </c>
      <c r="T13" s="1578"/>
      <c r="U13" s="1578"/>
      <c r="V13" s="1577">
        <f t="shared" ref="V13" si="63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666"/>
      <c r="AH13" s="1579">
        <f>COUNTIF(AJ3:AJ10,6)</f>
        <v>0</v>
      </c>
      <c r="AI13" s="1580"/>
      <c r="AJ13" s="666"/>
      <c r="AK13" s="1579">
        <f>COUNTIF(AM3:AM10,6)</f>
        <v>0</v>
      </c>
      <c r="AL13" s="1580"/>
      <c r="AM13" s="666"/>
      <c r="AN13" s="1579">
        <f>COUNTIF(AP3:AP10,6)</f>
        <v>0</v>
      </c>
      <c r="AO13" s="1580"/>
      <c r="AP13" s="666"/>
      <c r="AQ13" s="1579">
        <f>COUNTIF(AS3:AS10,6)</f>
        <v>0</v>
      </c>
      <c r="AR13" s="1580"/>
      <c r="AS13" s="666"/>
      <c r="AT13" s="1577">
        <f t="shared" ref="AT13" si="64">COUNTIF(AV3:AV10,6)</f>
        <v>0</v>
      </c>
      <c r="AU13" s="1578"/>
      <c r="AV13" s="1578"/>
      <c r="AW13" s="1577">
        <f>COUNTIF(AY3:AY10,6)</f>
        <v>1</v>
      </c>
      <c r="AX13" s="1578"/>
      <c r="AY13" s="1578"/>
      <c r="AZ13" s="1579">
        <f>COUNTIF(BB3:BB10,6)</f>
        <v>1</v>
      </c>
      <c r="BA13" s="1580"/>
      <c r="BB13" s="666"/>
      <c r="BC13" s="1579">
        <f>COUNTIF(BE3:BE10,6)</f>
        <v>0</v>
      </c>
      <c r="BD13" s="1580"/>
      <c r="BE13" s="666"/>
      <c r="BF13" s="1577">
        <f t="shared" ref="BF13" si="65">COUNTIF(BH3:BH10,6)</f>
        <v>0</v>
      </c>
      <c r="BG13" s="1578"/>
      <c r="BH13" s="1578"/>
      <c r="BI13" s="1577">
        <f t="shared" ref="BI13" si="66">COUNTIF(BK3:BK10,6)</f>
        <v>0</v>
      </c>
      <c r="BJ13" s="1578"/>
      <c r="BK13" s="1578"/>
      <c r="BL13" s="1577">
        <f t="shared" ref="BL13" si="67">COUNTIF(BN3:BN10,6)</f>
        <v>2</v>
      </c>
      <c r="BM13" s="1578"/>
      <c r="BN13" s="1578"/>
      <c r="BO13" s="1577">
        <f t="shared" ref="BO13" si="68">COUNTIF(BQ3:BQ10,6)</f>
        <v>0</v>
      </c>
      <c r="BP13" s="1578"/>
      <c r="BQ13" s="1578"/>
      <c r="BR13" s="1577">
        <f t="shared" ref="BR13" si="69">COUNTIF(BT3:BT10,6)</f>
        <v>1</v>
      </c>
      <c r="BS13" s="1578"/>
      <c r="BT13" s="1578"/>
      <c r="BU13" s="1577">
        <f t="shared" ref="BU13" si="70">COUNTIF(BW3:BW10,6)</f>
        <v>2</v>
      </c>
      <c r="BV13" s="1578"/>
      <c r="BW13" s="1578"/>
      <c r="BX13" s="1577">
        <f t="shared" ref="BX13" si="71">COUNTIF(BZ3:BZ10,6)</f>
        <v>1</v>
      </c>
      <c r="BY13" s="1578"/>
      <c r="BZ13" s="1578"/>
      <c r="CA13" s="1577">
        <f t="shared" ref="CA13" si="72">COUNTIF(CC3:CC10,6)</f>
        <v>0</v>
      </c>
      <c r="CB13" s="1578"/>
      <c r="CC13" s="1578"/>
      <c r="CD13" s="1577">
        <f t="shared" ref="CD13" si="73">COUNTIF(CF3:CF10,6)</f>
        <v>0</v>
      </c>
      <c r="CE13" s="1578"/>
      <c r="CF13" s="1578"/>
      <c r="CG13" s="1577">
        <f t="shared" ref="CG13" si="74">COUNTIF(CI3:CI10,6)</f>
        <v>0</v>
      </c>
      <c r="CH13" s="1578"/>
      <c r="CI13" s="1578"/>
      <c r="CJ13" s="1577">
        <f t="shared" ref="CJ13" si="75">COUNTIF(CL3:CL10,6)</f>
        <v>0</v>
      </c>
      <c r="CK13" s="1578"/>
      <c r="CL13" s="1578"/>
      <c r="CM13" s="1577">
        <f t="shared" ref="CM13" si="76">COUNTIF(CO3:CO10,6)</f>
        <v>0</v>
      </c>
      <c r="CN13" s="1578"/>
      <c r="CO13" s="1588"/>
      <c r="CP13" s="1577">
        <f t="shared" ref="CP13" si="77">COUNTIF(CR3:CR10,6)</f>
        <v>0</v>
      </c>
      <c r="CQ13" s="1578"/>
      <c r="CR13" s="1579"/>
      <c r="CS13" s="629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6">
        <f>G13</f>
        <v>1</v>
      </c>
      <c r="H14" s="1587"/>
      <c r="I14" s="1587"/>
      <c r="J14" s="1581">
        <f t="shared" ref="J14" si="78">J13</f>
        <v>0</v>
      </c>
      <c r="K14" s="1582"/>
      <c r="L14" s="1582"/>
      <c r="M14" s="1581">
        <f t="shared" ref="M14" si="79">M13</f>
        <v>0</v>
      </c>
      <c r="N14" s="1582"/>
      <c r="O14" s="1582"/>
      <c r="P14" s="1581">
        <f t="shared" ref="P14" si="80">P13</f>
        <v>0</v>
      </c>
      <c r="Q14" s="1582"/>
      <c r="R14" s="1582"/>
      <c r="S14" s="1586">
        <f t="shared" ref="S14" si="81">S13</f>
        <v>1</v>
      </c>
      <c r="T14" s="1587"/>
      <c r="U14" s="1587"/>
      <c r="V14" s="1581">
        <f t="shared" ref="V14" si="82">V13</f>
        <v>0</v>
      </c>
      <c r="W14" s="1582"/>
      <c r="X14" s="1582"/>
      <c r="Y14" s="1581">
        <f t="shared" ref="Y14" si="83">Y13</f>
        <v>0</v>
      </c>
      <c r="Z14" s="1582"/>
      <c r="AA14" s="1582"/>
      <c r="AB14" s="1581">
        <f t="shared" ref="AB14" si="84">AB13</f>
        <v>0</v>
      </c>
      <c r="AC14" s="1582"/>
      <c r="AD14" s="1582"/>
      <c r="AE14" s="1581">
        <f t="shared" ref="AE14" si="85">AE13</f>
        <v>0</v>
      </c>
      <c r="AF14" s="1582"/>
      <c r="AG14" s="1582"/>
      <c r="AH14" s="1581">
        <f t="shared" ref="AH14" si="86">AH13</f>
        <v>0</v>
      </c>
      <c r="AI14" s="1582"/>
      <c r="AJ14" s="1582"/>
      <c r="AK14" s="1581">
        <f t="shared" ref="AK14" si="87">AK13</f>
        <v>0</v>
      </c>
      <c r="AL14" s="1582"/>
      <c r="AM14" s="1582"/>
      <c r="AN14" s="1581">
        <f t="shared" ref="AN14" si="88">AN13</f>
        <v>0</v>
      </c>
      <c r="AO14" s="1582"/>
      <c r="AP14" s="1582"/>
      <c r="AQ14" s="1581">
        <f t="shared" ref="AQ14" si="89">AQ13</f>
        <v>0</v>
      </c>
      <c r="AR14" s="1582"/>
      <c r="AS14" s="1582"/>
      <c r="AT14" s="1581">
        <f t="shared" ref="AT14" si="90">AT13</f>
        <v>0</v>
      </c>
      <c r="AU14" s="1582"/>
      <c r="AV14" s="1582"/>
      <c r="AW14" s="1586">
        <f t="shared" ref="AW14" si="91">AW13</f>
        <v>1</v>
      </c>
      <c r="AX14" s="1587"/>
      <c r="AY14" s="1587"/>
      <c r="AZ14" s="1586">
        <f t="shared" ref="AZ14" si="92">AZ13</f>
        <v>1</v>
      </c>
      <c r="BA14" s="1587"/>
      <c r="BB14" s="1587"/>
      <c r="BC14" s="1581">
        <f t="shared" ref="BC14" si="93">BC13</f>
        <v>0</v>
      </c>
      <c r="BD14" s="1582"/>
      <c r="BE14" s="1582"/>
      <c r="BF14" s="1581">
        <f t="shared" ref="BF14" si="94">BF13</f>
        <v>0</v>
      </c>
      <c r="BG14" s="1582"/>
      <c r="BH14" s="1582"/>
      <c r="BI14" s="1581">
        <f t="shared" ref="BI14" si="95">BI13</f>
        <v>0</v>
      </c>
      <c r="BJ14" s="1582"/>
      <c r="BK14" s="1582"/>
      <c r="BL14" s="1595">
        <f t="shared" ref="BL14" si="96">BL13</f>
        <v>2</v>
      </c>
      <c r="BM14" s="1596"/>
      <c r="BN14" s="1596"/>
      <c r="BO14" s="1581">
        <f t="shared" ref="BO14" si="97">BO13</f>
        <v>0</v>
      </c>
      <c r="BP14" s="1582"/>
      <c r="BQ14" s="1582"/>
      <c r="BR14" s="1586">
        <f t="shared" ref="BR14" si="98">BR13</f>
        <v>1</v>
      </c>
      <c r="BS14" s="1587"/>
      <c r="BT14" s="1587"/>
      <c r="BU14" s="1595">
        <f t="shared" ref="BU14" si="99">BU13</f>
        <v>2</v>
      </c>
      <c r="BV14" s="1596"/>
      <c r="BW14" s="1596"/>
      <c r="BX14" s="1586">
        <f t="shared" ref="BX14" si="100">BX13</f>
        <v>1</v>
      </c>
      <c r="BY14" s="1587"/>
      <c r="BZ14" s="1587"/>
      <c r="CA14" s="1581">
        <f t="shared" ref="CA14" si="101">CA13</f>
        <v>0</v>
      </c>
      <c r="CB14" s="1582"/>
      <c r="CC14" s="1582"/>
      <c r="CD14" s="1581">
        <f t="shared" ref="CD14" si="102">CD13</f>
        <v>0</v>
      </c>
      <c r="CE14" s="1582"/>
      <c r="CF14" s="1582"/>
      <c r="CG14" s="1581">
        <f t="shared" ref="CG14" si="103">CG13</f>
        <v>0</v>
      </c>
      <c r="CH14" s="1582"/>
      <c r="CI14" s="1582"/>
      <c r="CJ14" s="1581">
        <f t="shared" ref="CJ14" si="104">CJ13</f>
        <v>0</v>
      </c>
      <c r="CK14" s="1582"/>
      <c r="CL14" s="1582"/>
      <c r="CM14" s="1581">
        <f t="shared" ref="CM14" si="105">CM13</f>
        <v>0</v>
      </c>
      <c r="CN14" s="1582"/>
      <c r="CO14" s="1582"/>
      <c r="CP14" s="1589">
        <f t="shared" ref="CP14" si="106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366"/>
      <c r="Q15" s="372"/>
      <c r="R15" s="663"/>
      <c r="S15" s="1593"/>
      <c r="T15" s="1594"/>
      <c r="U15" s="1594"/>
      <c r="V15" s="1593"/>
      <c r="W15" s="1594"/>
      <c r="X15" s="1594"/>
      <c r="Y15" s="1593"/>
      <c r="Z15" s="1594"/>
      <c r="AA15" s="1594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/>
      <c r="AN15" s="663"/>
      <c r="AO15" s="663"/>
      <c r="AP15" s="663"/>
      <c r="AQ15" s="663"/>
      <c r="AR15" s="663"/>
      <c r="AS15" s="663"/>
      <c r="AT15" s="1593"/>
      <c r="AU15" s="1594"/>
      <c r="AV15" s="1594"/>
      <c r="AW15" s="663"/>
      <c r="AX15" s="663"/>
      <c r="AY15" s="663"/>
      <c r="AZ15" s="663"/>
      <c r="BA15" s="663"/>
      <c r="BB15" s="663"/>
      <c r="BC15" s="663"/>
      <c r="BD15" s="663"/>
      <c r="BE15" s="663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  <row r="18" spans="4:28" ht="15.6">
      <c r="D18" s="667" t="s">
        <v>21</v>
      </c>
      <c r="E18" s="668"/>
      <c r="F18" s="668"/>
      <c r="G18" s="668" t="s">
        <v>11</v>
      </c>
      <c r="H18" s="668"/>
      <c r="I18" s="668"/>
      <c r="J18" s="668"/>
      <c r="K18" s="668"/>
      <c r="L18" s="668"/>
      <c r="M18" s="668"/>
      <c r="N18" s="1468">
        <f>$BU$12</f>
        <v>16</v>
      </c>
      <c r="O18" s="1427"/>
      <c r="P18" s="1428">
        <f>$BU$12</f>
        <v>16</v>
      </c>
    </row>
    <row r="19" spans="4:28" ht="13.8">
      <c r="D19" s="478" t="s">
        <v>28</v>
      </c>
      <c r="E19" s="384"/>
      <c r="F19" s="384"/>
      <c r="G19" s="1469" t="s">
        <v>4</v>
      </c>
      <c r="H19" s="1469"/>
      <c r="I19" s="1469"/>
      <c r="J19" s="1469"/>
      <c r="K19" s="1469"/>
      <c r="L19" s="1469"/>
      <c r="M19" s="1469"/>
      <c r="N19" s="1470">
        <f>$S$12</f>
        <v>13</v>
      </c>
      <c r="O19" s="1179"/>
      <c r="P19" s="1187">
        <f>$AZ$12</f>
        <v>10</v>
      </c>
    </row>
    <row r="20" spans="4:28" ht="13.8">
      <c r="D20" s="478"/>
      <c r="E20" s="384"/>
      <c r="F20" s="384"/>
      <c r="G20" s="1469" t="s">
        <v>31</v>
      </c>
      <c r="H20" s="1469"/>
      <c r="I20" s="1469"/>
      <c r="J20" s="1469"/>
      <c r="K20" s="1469"/>
      <c r="L20" s="1469"/>
      <c r="M20" s="1469"/>
      <c r="N20" s="1470">
        <f>$AW$12</f>
        <v>13</v>
      </c>
      <c r="O20" s="1181"/>
      <c r="P20" s="1188">
        <f>$Y$12</f>
        <v>7</v>
      </c>
      <c r="AB20" s="1463"/>
    </row>
    <row r="21" spans="4:28" ht="13.8" hidden="1">
      <c r="D21" s="478"/>
      <c r="E21" s="384"/>
      <c r="F21" s="384"/>
      <c r="G21" s="1469" t="s">
        <v>17</v>
      </c>
      <c r="H21" s="1469"/>
      <c r="I21" s="1469"/>
      <c r="J21" s="1469"/>
      <c r="K21" s="1469"/>
      <c r="L21" s="1469"/>
      <c r="M21" s="1469"/>
      <c r="N21" s="1471"/>
      <c r="O21" s="1181"/>
      <c r="P21" s="1188">
        <f>$CM$12</f>
        <v>16</v>
      </c>
    </row>
    <row r="22" spans="4:28" ht="13.8">
      <c r="D22" s="1429"/>
      <c r="E22" s="1467"/>
      <c r="F22" s="1467"/>
      <c r="G22" s="1472" t="s">
        <v>10</v>
      </c>
      <c r="H22" s="1472"/>
      <c r="I22" s="1472"/>
      <c r="J22" s="1472"/>
      <c r="K22" s="1472"/>
      <c r="L22" s="1472"/>
      <c r="M22" s="1472"/>
      <c r="N22" s="1473">
        <f>$BR$12</f>
        <v>13</v>
      </c>
      <c r="O22" s="1179"/>
      <c r="P22" s="1187">
        <f>$M$12</f>
        <v>10</v>
      </c>
    </row>
    <row r="23" spans="4:28">
      <c r="D23" s="1182" t="s">
        <v>29</v>
      </c>
      <c r="E23" s="1180"/>
      <c r="F23" s="1180"/>
      <c r="G23" s="1180" t="s">
        <v>8</v>
      </c>
      <c r="H23" s="1180"/>
      <c r="I23" s="1180"/>
      <c r="J23" s="1180"/>
      <c r="K23" s="1180"/>
      <c r="L23" s="1180"/>
      <c r="M23" s="1180"/>
      <c r="N23" s="1474">
        <f>$BL$12</f>
        <v>12</v>
      </c>
      <c r="O23" s="1179"/>
      <c r="P23" s="1187">
        <f>$G$12</f>
        <v>9</v>
      </c>
    </row>
    <row r="24" spans="4:28">
      <c r="D24" s="1429" t="s">
        <v>23</v>
      </c>
      <c r="E24" s="1181"/>
      <c r="F24" s="1181"/>
      <c r="G24" s="1467" t="s">
        <v>34</v>
      </c>
      <c r="H24" s="1467"/>
      <c r="I24" s="1467"/>
      <c r="J24" s="1467"/>
      <c r="K24" s="1467"/>
      <c r="L24" s="1467"/>
      <c r="M24" s="1467"/>
      <c r="N24" s="1475">
        <f>$BC$12</f>
        <v>11</v>
      </c>
      <c r="O24" s="1181"/>
      <c r="P24" s="1188">
        <f>$S$12</f>
        <v>13</v>
      </c>
    </row>
    <row r="25" spans="4:28">
      <c r="D25" s="1320" t="s">
        <v>27</v>
      </c>
      <c r="E25" s="1179"/>
      <c r="F25" s="1179"/>
      <c r="G25" s="1179" t="s">
        <v>33</v>
      </c>
      <c r="H25" s="1179"/>
      <c r="I25" s="1179"/>
      <c r="J25" s="1179"/>
      <c r="K25" s="1179"/>
      <c r="L25" s="1179"/>
      <c r="M25" s="1179"/>
      <c r="N25" s="1464">
        <f>$AZ$12</f>
        <v>10</v>
      </c>
      <c r="O25" s="1179"/>
      <c r="P25" s="1187">
        <f>$BL$12</f>
        <v>12</v>
      </c>
    </row>
    <row r="26" spans="4:28">
      <c r="D26" s="1320"/>
      <c r="E26" s="1179"/>
      <c r="F26" s="1179"/>
      <c r="G26" s="1179" t="s">
        <v>3</v>
      </c>
      <c r="H26" s="1179"/>
      <c r="I26" s="1179"/>
      <c r="J26" s="1179"/>
      <c r="K26" s="1179"/>
      <c r="L26" s="1179"/>
      <c r="M26" s="1179"/>
      <c r="N26" s="1464">
        <f>$M$12</f>
        <v>10</v>
      </c>
      <c r="O26" s="1179"/>
      <c r="P26" s="1187">
        <f>$AW$12</f>
        <v>13</v>
      </c>
    </row>
    <row r="27" spans="4:28">
      <c r="D27" s="1320"/>
      <c r="E27" s="1179"/>
      <c r="F27" s="1179"/>
      <c r="G27" s="1179" t="s">
        <v>12</v>
      </c>
      <c r="H27" s="1179"/>
      <c r="I27" s="1179"/>
      <c r="J27" s="1179"/>
      <c r="K27" s="1179"/>
      <c r="L27" s="1179"/>
      <c r="M27" s="1179"/>
      <c r="N27" s="1464">
        <f>$BX$12</f>
        <v>10</v>
      </c>
      <c r="O27" s="1179"/>
      <c r="P27" s="1187">
        <f>$BX$12</f>
        <v>10</v>
      </c>
    </row>
    <row r="28" spans="4:28" hidden="1">
      <c r="D28" s="1320"/>
      <c r="E28" s="1179"/>
      <c r="F28" s="1179"/>
      <c r="G28" s="1179" t="s">
        <v>44</v>
      </c>
      <c r="H28" s="1179"/>
      <c r="I28" s="1179"/>
      <c r="J28" s="1179"/>
      <c r="K28" s="1179"/>
      <c r="L28" s="1179"/>
      <c r="M28" s="1179"/>
      <c r="N28" s="1466"/>
      <c r="O28" s="1179"/>
      <c r="P28" s="1187">
        <f>$BF$12</f>
        <v>16</v>
      </c>
    </row>
    <row r="29" spans="4:28">
      <c r="D29" s="1320"/>
      <c r="E29" s="1179"/>
      <c r="F29" s="1179"/>
      <c r="G29" s="1179" t="s">
        <v>37</v>
      </c>
      <c r="H29" s="1179"/>
      <c r="I29" s="1179"/>
      <c r="J29" s="1179"/>
      <c r="K29" s="1179"/>
      <c r="L29" s="1179"/>
      <c r="M29" s="1179"/>
      <c r="N29" s="1464">
        <f>$BI$12</f>
        <v>10</v>
      </c>
      <c r="O29" s="1179"/>
      <c r="P29" s="1187">
        <f>$CD$12</f>
        <v>0</v>
      </c>
    </row>
    <row r="30" spans="4:28">
      <c r="D30" s="1320" t="s">
        <v>24</v>
      </c>
      <c r="E30" s="1179"/>
      <c r="F30" s="1179"/>
      <c r="G30" s="1179" t="s">
        <v>0</v>
      </c>
      <c r="H30" s="1179"/>
      <c r="I30" s="1179"/>
      <c r="J30" s="1179"/>
      <c r="K30" s="1179"/>
      <c r="L30" s="1179"/>
      <c r="M30" s="1179"/>
      <c r="N30" s="1187">
        <f>$G$12</f>
        <v>9</v>
      </c>
      <c r="O30" s="1179"/>
      <c r="P30" s="1187">
        <f>$BC$12</f>
        <v>11</v>
      </c>
    </row>
    <row r="31" spans="4:28">
      <c r="D31" s="1320" t="s">
        <v>30</v>
      </c>
      <c r="E31" s="1179"/>
      <c r="F31" s="1179"/>
      <c r="G31" s="1179" t="s">
        <v>6</v>
      </c>
      <c r="H31" s="1179"/>
      <c r="I31" s="1179"/>
      <c r="J31" s="1179"/>
      <c r="K31" s="1179"/>
      <c r="L31" s="1179"/>
      <c r="M31" s="1179"/>
      <c r="N31" s="1464">
        <f>$Y$12</f>
        <v>7</v>
      </c>
      <c r="O31" s="1179"/>
      <c r="P31" s="1187">
        <f>$BI$12</f>
        <v>10</v>
      </c>
    </row>
    <row r="32" spans="4:28">
      <c r="D32" s="1320"/>
      <c r="E32" s="1179"/>
      <c r="F32" s="1179"/>
      <c r="G32" s="1179" t="s">
        <v>35</v>
      </c>
      <c r="H32" s="1179"/>
      <c r="I32" s="1179"/>
      <c r="J32" s="1179"/>
      <c r="K32" s="1179"/>
      <c r="L32" s="1179"/>
      <c r="M32" s="1179"/>
      <c r="N32" s="1464">
        <f>$AB$12</f>
        <v>7</v>
      </c>
      <c r="O32" s="1179"/>
      <c r="P32" s="1187">
        <f>$J$12</f>
        <v>6</v>
      </c>
    </row>
    <row r="33" spans="4:94">
      <c r="D33" s="1320" t="s">
        <v>25</v>
      </c>
      <c r="E33" s="1179"/>
      <c r="F33" s="1179"/>
      <c r="G33" s="1179" t="s">
        <v>2</v>
      </c>
      <c r="H33" s="1179"/>
      <c r="I33" s="1179"/>
      <c r="J33" s="1179"/>
      <c r="K33" s="1179"/>
      <c r="L33" s="1179"/>
      <c r="M33" s="1179"/>
      <c r="N33" s="1464">
        <f>$J$12</f>
        <v>6</v>
      </c>
      <c r="O33" s="1179"/>
      <c r="P33" s="1187">
        <f>$AT$12</f>
        <v>0</v>
      </c>
    </row>
    <row r="34" spans="4:94" s="1408" customFormat="1">
      <c r="D34" s="1320" t="s">
        <v>26</v>
      </c>
      <c r="E34" s="1179"/>
      <c r="F34" s="1179"/>
      <c r="G34" s="1179" t="s">
        <v>14</v>
      </c>
      <c r="H34" s="1179"/>
      <c r="I34" s="1179"/>
      <c r="J34" s="1179"/>
      <c r="K34" s="1179"/>
      <c r="L34" s="1179"/>
      <c r="M34" s="1179"/>
      <c r="N34" s="1464">
        <f>$CD$12</f>
        <v>0</v>
      </c>
      <c r="O34" s="1179"/>
      <c r="P34" s="1187"/>
      <c r="Q34" s="373"/>
      <c r="R34" s="982"/>
      <c r="U34" s="982"/>
      <c r="X34" s="982"/>
      <c r="AA34" s="982"/>
      <c r="AB34" s="982"/>
      <c r="AC34" s="982"/>
      <c r="AD34" s="982"/>
      <c r="AE34" s="982"/>
      <c r="AF34" s="982"/>
      <c r="AG34" s="982"/>
      <c r="AH34" s="982"/>
      <c r="AI34" s="982"/>
      <c r="AJ34" s="982"/>
      <c r="AK34" s="982"/>
      <c r="AL34" s="982"/>
      <c r="AM34" s="982"/>
      <c r="AN34" s="982"/>
      <c r="AO34" s="982"/>
      <c r="AP34" s="982"/>
      <c r="AQ34" s="982"/>
      <c r="AR34" s="982"/>
      <c r="AS34" s="982"/>
      <c r="AV34" s="982"/>
      <c r="AW34" s="982"/>
      <c r="AX34" s="982"/>
      <c r="AY34" s="982"/>
      <c r="AZ34" s="982"/>
      <c r="BA34" s="982"/>
      <c r="BB34" s="982"/>
      <c r="BC34" s="982"/>
      <c r="BD34" s="982"/>
      <c r="BE34" s="982"/>
      <c r="BH34" s="982"/>
      <c r="BK34" s="982"/>
      <c r="BN34" s="982"/>
      <c r="BQ34" s="982"/>
      <c r="BT34" s="982"/>
      <c r="BW34" s="982"/>
      <c r="BZ34" s="982"/>
      <c r="CC34" s="982"/>
      <c r="CF34" s="982"/>
      <c r="CI34" s="982"/>
      <c r="CL34" s="982"/>
      <c r="CO34" s="982"/>
      <c r="CP34" s="980"/>
    </row>
    <row r="35" spans="4:94">
      <c r="D35" s="1430"/>
      <c r="E35" s="1181"/>
      <c r="F35" s="1181"/>
      <c r="G35" s="1181" t="s">
        <v>7</v>
      </c>
      <c r="H35" s="1181"/>
      <c r="I35" s="1181"/>
      <c r="J35" s="1181"/>
      <c r="K35" s="1181"/>
      <c r="L35" s="1181"/>
      <c r="M35" s="1181"/>
      <c r="N35" s="1465">
        <f>$AT$12</f>
        <v>0</v>
      </c>
      <c r="O35" s="1181"/>
      <c r="P35" s="1188">
        <f>$BR$12</f>
        <v>13</v>
      </c>
    </row>
  </sheetData>
  <sortState ref="G18:N35">
    <sortCondition descending="1" ref="N18:N35"/>
    <sortCondition ref="G18:G35"/>
  </sortState>
  <mergeCells count="180">
    <mergeCell ref="CJ15:CL15"/>
    <mergeCell ref="CM15:CO15"/>
    <mergeCell ref="BR15:BT15"/>
    <mergeCell ref="BU15:BW15"/>
    <mergeCell ref="BX15:BZ15"/>
    <mergeCell ref="CA15:CC15"/>
    <mergeCell ref="CD15:CF15"/>
    <mergeCell ref="CG15:CI15"/>
    <mergeCell ref="Y15:AA15"/>
    <mergeCell ref="AT15:AV15"/>
    <mergeCell ref="BF15:BH15"/>
    <mergeCell ref="BI15:BK15"/>
    <mergeCell ref="BL15:BN15"/>
    <mergeCell ref="BO15:BQ15"/>
    <mergeCell ref="CG14:CI14"/>
    <mergeCell ref="CJ14:CL14"/>
    <mergeCell ref="CM14:CO14"/>
    <mergeCell ref="CP14:CR14"/>
    <mergeCell ref="B15:E15"/>
    <mergeCell ref="G15:I15"/>
    <mergeCell ref="J15:L15"/>
    <mergeCell ref="M15:O15"/>
    <mergeCell ref="S15:U15"/>
    <mergeCell ref="V15:X15"/>
    <mergeCell ref="BO14:BQ14"/>
    <mergeCell ref="BR14:BT14"/>
    <mergeCell ref="BU14:BW14"/>
    <mergeCell ref="BX14:BZ14"/>
    <mergeCell ref="CA14:CC14"/>
    <mergeCell ref="CD14:CF14"/>
    <mergeCell ref="AW14:AY14"/>
    <mergeCell ref="AZ14:BB14"/>
    <mergeCell ref="BC14:BE14"/>
    <mergeCell ref="BF14:BH14"/>
    <mergeCell ref="BI14:BK14"/>
    <mergeCell ref="BL14:BN14"/>
    <mergeCell ref="AE14:AG14"/>
    <mergeCell ref="AH14:AJ14"/>
    <mergeCell ref="AK14:AM14"/>
    <mergeCell ref="AN14:AP14"/>
    <mergeCell ref="AQ14:AS14"/>
    <mergeCell ref="AT14:AV14"/>
    <mergeCell ref="CP13:CR13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BX13:BZ13"/>
    <mergeCell ref="CA13:CC13"/>
    <mergeCell ref="CD13:CF13"/>
    <mergeCell ref="CG13:CI13"/>
    <mergeCell ref="CJ13:CL13"/>
    <mergeCell ref="CM13:CO13"/>
    <mergeCell ref="BF13:BH13"/>
    <mergeCell ref="BI13:BK13"/>
    <mergeCell ref="BL13:BN13"/>
    <mergeCell ref="BO13:BQ13"/>
    <mergeCell ref="BR13:BT13"/>
    <mergeCell ref="BU13:BW13"/>
    <mergeCell ref="AN13:AO13"/>
    <mergeCell ref="AQ13:AR13"/>
    <mergeCell ref="AT13:AV13"/>
    <mergeCell ref="AW13:AY13"/>
    <mergeCell ref="AZ13:BA13"/>
    <mergeCell ref="BC13:BD13"/>
    <mergeCell ref="V13:X13"/>
    <mergeCell ref="Y13:AA13"/>
    <mergeCell ref="AB13:AD13"/>
    <mergeCell ref="AE13:AF13"/>
    <mergeCell ref="AH13:AI13"/>
    <mergeCell ref="AK13:AL13"/>
    <mergeCell ref="CD12:CF12"/>
    <mergeCell ref="CG12:CI12"/>
    <mergeCell ref="CJ12:CL12"/>
    <mergeCell ref="CM12:CO12"/>
    <mergeCell ref="B13:E13"/>
    <mergeCell ref="G13:I13"/>
    <mergeCell ref="J13:L13"/>
    <mergeCell ref="M13:O13"/>
    <mergeCell ref="P13:R13"/>
    <mergeCell ref="S13:U13"/>
    <mergeCell ref="BL12:BN12"/>
    <mergeCell ref="BO12:BQ12"/>
    <mergeCell ref="BR12:BT12"/>
    <mergeCell ref="BU12:BW12"/>
    <mergeCell ref="BX12:BZ12"/>
    <mergeCell ref="CA12:CC12"/>
    <mergeCell ref="AT12:AV12"/>
    <mergeCell ref="AW12:AY12"/>
    <mergeCell ref="AZ12:BB12"/>
    <mergeCell ref="BC12:BE12"/>
    <mergeCell ref="BF12:BH12"/>
    <mergeCell ref="BI12:BK12"/>
    <mergeCell ref="AB12:AD12"/>
    <mergeCell ref="AE12:AG12"/>
    <mergeCell ref="AH12:AJ12"/>
    <mergeCell ref="AK12:AM12"/>
    <mergeCell ref="AN12:AP12"/>
    <mergeCell ref="AQ12:AS12"/>
    <mergeCell ref="CJ11:CL11"/>
    <mergeCell ref="CM11:CO11"/>
    <mergeCell ref="CP11:CR11"/>
    <mergeCell ref="G12:I12"/>
    <mergeCell ref="J12:L12"/>
    <mergeCell ref="M12:O12"/>
    <mergeCell ref="P12:R12"/>
    <mergeCell ref="S12:U12"/>
    <mergeCell ref="V12:X12"/>
    <mergeCell ref="Y12:AA12"/>
    <mergeCell ref="BR11:BT11"/>
    <mergeCell ref="BU11:BW11"/>
    <mergeCell ref="BX11:BZ11"/>
    <mergeCell ref="CA11:CC11"/>
    <mergeCell ref="CD11:CF11"/>
    <mergeCell ref="CG11:CI11"/>
    <mergeCell ref="AZ11:BA11"/>
    <mergeCell ref="BC11:BD11"/>
    <mergeCell ref="BF11:BH11"/>
    <mergeCell ref="BI11:BK11"/>
    <mergeCell ref="BL11:BN11"/>
    <mergeCell ref="BO11:BQ11"/>
    <mergeCell ref="AH11:AI11"/>
    <mergeCell ref="AK11:AL11"/>
    <mergeCell ref="AN11:AO11"/>
    <mergeCell ref="AQ11:AR11"/>
    <mergeCell ref="AT11:AV11"/>
    <mergeCell ref="AW11:AY11"/>
    <mergeCell ref="P11:R11"/>
    <mergeCell ref="S11:U11"/>
    <mergeCell ref="V11:X11"/>
    <mergeCell ref="Y11:AA11"/>
    <mergeCell ref="AB11:AD11"/>
    <mergeCell ref="AE11:AF11"/>
    <mergeCell ref="A7:B7"/>
    <mergeCell ref="A8:B8"/>
    <mergeCell ref="A11:F11"/>
    <mergeCell ref="G11:I11"/>
    <mergeCell ref="J11:L11"/>
    <mergeCell ref="M11:O11"/>
    <mergeCell ref="CP1:CR1"/>
    <mergeCell ref="CP2:CQ2"/>
    <mergeCell ref="A3:B3"/>
    <mergeCell ref="A4:B4"/>
    <mergeCell ref="A5:B5"/>
    <mergeCell ref="A6:B6"/>
    <mergeCell ref="BX1:BZ2"/>
    <mergeCell ref="CA1:CC2"/>
    <mergeCell ref="CD1:CF2"/>
    <mergeCell ref="CG1:CI2"/>
    <mergeCell ref="CJ1:CL2"/>
    <mergeCell ref="CM1:CO2"/>
    <mergeCell ref="BF1:BH2"/>
    <mergeCell ref="BI1:BK2"/>
    <mergeCell ref="BL1:BN2"/>
    <mergeCell ref="BO1:BQ2"/>
    <mergeCell ref="BR1:BT2"/>
    <mergeCell ref="BU1:BW2"/>
    <mergeCell ref="AW1:AY2"/>
    <mergeCell ref="AZ1:BA2"/>
    <mergeCell ref="BC1:BE2"/>
    <mergeCell ref="V1:X2"/>
    <mergeCell ref="Y1:AA2"/>
    <mergeCell ref="AB1:AC2"/>
    <mergeCell ref="AE1:AF2"/>
    <mergeCell ref="AH1:AI2"/>
    <mergeCell ref="AK1:AM2"/>
    <mergeCell ref="A1:F2"/>
    <mergeCell ref="G1:I2"/>
    <mergeCell ref="J1:L2"/>
    <mergeCell ref="M1:O2"/>
    <mergeCell ref="P1:R2"/>
    <mergeCell ref="S1:U2"/>
    <mergeCell ref="AN1:AP2"/>
    <mergeCell ref="AQ1:AS2"/>
    <mergeCell ref="AT1:AV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5"/>
  <sheetViews>
    <sheetView showGridLines="0" zoomScale="130" zoomScaleNormal="130" workbookViewId="0">
      <selection sqref="A1:F2"/>
    </sheetView>
  </sheetViews>
  <sheetFormatPr defaultColWidth="9.21875" defaultRowHeight="13.2"/>
  <cols>
    <col min="1" max="2" width="14.21875" style="44" customWidth="1"/>
    <col min="3" max="3" width="8.77734375" style="44" hidden="1" customWidth="1"/>
    <col min="4" max="5" width="2.21875" style="44" customWidth="1"/>
    <col min="6" max="6" width="2.21875" style="45" hidden="1" customWidth="1"/>
    <col min="7" max="8" width="2.21875" style="44" customWidth="1"/>
    <col min="9" max="9" width="2.21875" style="45" hidden="1" customWidth="1"/>
    <col min="10" max="11" width="2.21875" style="44" customWidth="1"/>
    <col min="12" max="12" width="2.21875" style="45" hidden="1" customWidth="1"/>
    <col min="13" max="14" width="2.21875" style="44" customWidth="1"/>
    <col min="15" max="15" width="2.21875" style="45" hidden="1" customWidth="1"/>
    <col min="16" max="16" width="2.21875" style="369" hidden="1" customWidth="1"/>
    <col min="17" max="17" width="2.21875" style="373" hidden="1" customWidth="1"/>
    <col min="18" max="18" width="2.21875" style="65" hidden="1" customWidth="1"/>
    <col min="19" max="20" width="2.21875" style="44" customWidth="1"/>
    <col min="21" max="21" width="2.21875" style="45" hidden="1" customWidth="1"/>
    <col min="22" max="23" width="2.21875" style="44" hidden="1" customWidth="1"/>
    <col min="24" max="24" width="2.21875" style="45" hidden="1" customWidth="1"/>
    <col min="25" max="26" width="2.21875" style="44" customWidth="1"/>
    <col min="27" max="27" width="2.21875" style="45" hidden="1" customWidth="1"/>
    <col min="28" max="29" width="2.21875" style="45" customWidth="1"/>
    <col min="30" max="45" width="2.21875" style="45" hidden="1" customWidth="1"/>
    <col min="46" max="47" width="2.21875" style="44" customWidth="1"/>
    <col min="48" max="48" width="2.21875" style="45" hidden="1" customWidth="1"/>
    <col min="49" max="50" width="2.21875" style="45" customWidth="1"/>
    <col min="51" max="51" width="2.21875" style="45" hidden="1" customWidth="1"/>
    <col min="52" max="53" width="2.21875" style="45" customWidth="1"/>
    <col min="54" max="54" width="2.21875" style="45" hidden="1" customWidth="1"/>
    <col min="55" max="56" width="2.21875" style="45" customWidth="1"/>
    <col min="57" max="57" width="2.21875" style="45" hidden="1" customWidth="1"/>
    <col min="58" max="59" width="2.21875" style="44" hidden="1" customWidth="1"/>
    <col min="60" max="60" width="2.21875" style="45" hidden="1" customWidth="1"/>
    <col min="61" max="62" width="2.21875" style="44" customWidth="1"/>
    <col min="63" max="63" width="2.21875" style="45" hidden="1" customWidth="1"/>
    <col min="64" max="65" width="2.21875" style="44" customWidth="1"/>
    <col min="66" max="66" width="2.21875" style="45" hidden="1" customWidth="1"/>
    <col min="67" max="68" width="2.21875" style="44" hidden="1" customWidth="1"/>
    <col min="69" max="69" width="2.21875" style="45" hidden="1" customWidth="1"/>
    <col min="70" max="71" width="2.21875" style="44" customWidth="1"/>
    <col min="72" max="72" width="2.21875" style="45" hidden="1" customWidth="1"/>
    <col min="73" max="74" width="2.21875" style="44" customWidth="1"/>
    <col min="75" max="75" width="2.21875" style="45" hidden="1" customWidth="1"/>
    <col min="76" max="77" width="2.21875" style="44" customWidth="1"/>
    <col min="78" max="78" width="2.21875" style="45" hidden="1" customWidth="1"/>
    <col min="79" max="80" width="2.21875" style="44" hidden="1" customWidth="1"/>
    <col min="81" max="81" width="2.21875" style="45" hidden="1" customWidth="1"/>
    <col min="82" max="83" width="2.21875" style="44" customWidth="1"/>
    <col min="84" max="84" width="2.21875" style="45" hidden="1" customWidth="1"/>
    <col min="85" max="86" width="2.21875" style="44" hidden="1" customWidth="1"/>
    <col min="87" max="87" width="2.21875" style="45" hidden="1" customWidth="1"/>
    <col min="88" max="89" width="2.21875" style="44" hidden="1" customWidth="1"/>
    <col min="90" max="90" width="2.21875" style="45" hidden="1" customWidth="1"/>
    <col min="91" max="92" width="2.21875" style="44" hidden="1" customWidth="1"/>
    <col min="93" max="93" width="1.5546875" style="45" hidden="1" customWidth="1"/>
    <col min="94" max="94" width="2.21875" style="43" hidden="1" customWidth="1"/>
    <col min="95" max="95" width="2.21875" style="44" hidden="1" customWidth="1"/>
    <col min="96" max="96" width="1.5546875" style="44" hidden="1" customWidth="1"/>
    <col min="97" max="16384" width="9.21875" style="44"/>
  </cols>
  <sheetData>
    <row r="1" spans="1:101" s="4" customFormat="1" ht="12" customHeight="1">
      <c r="A1" s="1597" t="s">
        <v>62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58"/>
      <c r="AE1" s="1534" t="s">
        <v>32</v>
      </c>
      <c r="AF1" s="1545"/>
      <c r="AG1" s="58"/>
      <c r="AH1" s="1534" t="s">
        <v>36</v>
      </c>
      <c r="AI1" s="1545"/>
      <c r="AJ1" s="58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58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8"/>
      <c r="CU1" s="124"/>
      <c r="CV1" s="124"/>
      <c r="CW1" s="124"/>
    </row>
    <row r="2" spans="1:101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59"/>
      <c r="AE2" s="1537"/>
      <c r="AF2" s="1538"/>
      <c r="AG2" s="59"/>
      <c r="AH2" s="1537"/>
      <c r="AI2" s="1538"/>
      <c r="AJ2" s="59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59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5"/>
      <c r="CS2" s="47"/>
      <c r="CU2" s="1408"/>
      <c r="CV2" s="1408"/>
      <c r="CW2" s="1408"/>
    </row>
    <row r="3" spans="1:101" ht="12.75" customHeight="1">
      <c r="A3" s="1598" t="s">
        <v>56</v>
      </c>
      <c r="B3" s="1599"/>
      <c r="C3" s="139"/>
      <c r="D3" s="161">
        <v>1</v>
      </c>
      <c r="E3" s="162">
        <v>1</v>
      </c>
      <c r="F3" s="665" t="str">
        <f t="shared" ref="F3:F8" si="0">IF(D3&gt;E3,1,IF(D3&lt;E3,2,IF(D3=E3,"X")))</f>
        <v>X</v>
      </c>
      <c r="G3" s="635">
        <v>2</v>
      </c>
      <c r="H3" s="207">
        <v>1</v>
      </c>
      <c r="I3" s="126">
        <f t="shared" ref="I3:I8" si="1">IF($D3="",0,IF((G3=$D3)*AND(H3=$E3),6,IF(G3-H3=$D3-$E3,4,IF(AND(G3=H3,$F3="X"),4,IF(AND(G3&gt;H3,$F3=1),3,IF(AND(G3&lt;H3,$F3=2),3,))))))</f>
        <v>0</v>
      </c>
      <c r="J3" s="635">
        <v>1</v>
      </c>
      <c r="K3" s="207">
        <v>2</v>
      </c>
      <c r="L3" s="126">
        <f t="shared" ref="L3:L8" si="2">IF($D3="",0,IF((J3=$D3)*AND(K3=$E3),6,IF(J3-K3=$D3-$E3,4,IF(AND(J3=K3,$F3="X"),4,IF(AND(J3&gt;K3,$F3=1),3,IF(AND(J3&lt;K3,$F3=2),3,))))))</f>
        <v>0</v>
      </c>
      <c r="M3" s="1400">
        <v>1</v>
      </c>
      <c r="N3" s="1398">
        <v>2</v>
      </c>
      <c r="O3" s="70">
        <f t="shared" ref="O3:O8" si="3">IF($D3="",0,IF((M3=$D3)*AND(N3=$E3),6,IF(M3-N3=$D3-$E3,4,IF(AND(M3=N3,$F3="X"),4,IF(AND(M3&gt;N3,$F3=1),3,IF(AND(M3&lt;N3,$F3=2),3,))))))</f>
        <v>0</v>
      </c>
      <c r="P3" s="1404"/>
      <c r="Q3" s="1402"/>
      <c r="R3" s="71">
        <f t="shared" ref="R3:R8" si="4">IF($D3="",0,IF((P3=$D3)*AND(Q3=$E3),6,IF(P3-Q3=$D3-$E3,4,IF(AND(P3=Q3,$F3="X"),4,IF(AND(P3&gt;Q3,$F3=1),3,IF(AND(P3&lt;Q3,$F3=2),3,))))))</f>
        <v>4</v>
      </c>
      <c r="S3" s="1362">
        <v>1</v>
      </c>
      <c r="T3" s="1364">
        <v>2</v>
      </c>
      <c r="U3" s="126">
        <f t="shared" ref="U3:U8" si="5">IF($D3="",0,IF((S3=$D3)*AND(T3=$E3),6,IF(S3-T3=$D3-$E3,4,IF(AND(S3=T3,$F3="X"),4,IF(AND(S3&gt;T3,$F3=1),3,IF(AND(S3&lt;T3,$F3=2),3,))))))</f>
        <v>0</v>
      </c>
      <c r="V3" s="387"/>
      <c r="W3" s="385"/>
      <c r="X3" s="126">
        <f t="shared" ref="X3:X8" si="6">IF($D3="",0,IF((V3=$D3)*AND(W3=$E3),6,IF(V3-W3=$D3-$E3,4,IF(AND(V3=W3,$F3="X"),4,IF(AND(V3&gt;W3,$F3=1),3,IF(AND(V3&lt;W3,$F3=2),3,))))))</f>
        <v>4</v>
      </c>
      <c r="Y3" s="670">
        <v>1</v>
      </c>
      <c r="Z3" s="671">
        <v>3</v>
      </c>
      <c r="AA3" s="126">
        <f t="shared" ref="AA3:AA8" si="7">IF($D3="",0,IF((Y3=$D3)*AND(Z3=$E3),6,IF(Y3-Z3=$D3-$E3,4,IF(AND(Y3=Z3,$F3="X"),4,IF(AND(Y3&gt;Z3,$F3=1),3,IF(AND(Y3&lt;Z3,$F3=2),3,))))))</f>
        <v>0</v>
      </c>
      <c r="AB3" s="205">
        <v>1</v>
      </c>
      <c r="AC3" s="194">
        <v>2</v>
      </c>
      <c r="AD3" s="126">
        <f t="shared" ref="AD3:AD8" si="8">IF($D3="",0,IF((AB3=$D3)*AND(AC3=$E3),6,IF(AB3-AC3=$D3-$E3,4,IF(AND(AB3=AC3,$F3="X"),4,IF(AND(AB3&gt;AC3,$F3=1),3,IF(AND(AB3&lt;AC3,$F3=2),3,))))))</f>
        <v>0</v>
      </c>
      <c r="AE3" s="489"/>
      <c r="AF3" s="490"/>
      <c r="AG3" s="126">
        <f t="shared" ref="AG3:AG8" si="9">IF($D3="",0,IF((AE3=$D3)*AND(AF3=$E3),6,IF(AE3-AF3=$D3-$E3,4,IF(AND(AE3=AF3,$F3="X"),4,IF(AND(AE3&gt;AF3,$F3=1),3,IF(AND(AE3&lt;AF3,$F3=2),3,))))))</f>
        <v>4</v>
      </c>
      <c r="AH3" s="489"/>
      <c r="AI3" s="490"/>
      <c r="AJ3" s="126">
        <f t="shared" ref="AJ3:AJ8" si="10">IF($D3="",0,IF((AH3=$D3)*AND(AI3=$E3),6,IF(AH3-AI3=$D3-$E3,4,IF(AND(AH3=AI3,$F3="X"),4,IF(AND(AH3&gt;AI3,$F3=1),3,IF(AND(AH3&lt;AI3,$F3=2),3,))))))</f>
        <v>4</v>
      </c>
      <c r="AK3" s="655"/>
      <c r="AL3" s="346"/>
      <c r="AM3" s="126">
        <f t="shared" ref="AM3:AM8" si="11">IF($D3="",0,IF((AK3=$D3)*AND(AL3=$E3),6,IF(AK3-AL3=$D3-$E3,4,IF(AND(AK3=AL3,$F3="X"),4,IF(AND(AK3&gt;AL3,$F3=1),3,IF(AND(AK3&lt;AL3,$F3=2),3,))))))</f>
        <v>4</v>
      </c>
      <c r="AN3" s="647"/>
      <c r="AO3" s="648"/>
      <c r="AP3" s="126">
        <f t="shared" ref="AP3:AP8" si="12">IF($D3="",0,IF((AN3=$D3)*AND(AO3=$E3),6,IF(AN3-AO3=$D3-$E3,4,IF(AND(AN3=AO3,$F3="X"),4,IF(AND(AN3&gt;AO3,$F3=1),3,IF(AND(AN3&lt;AO3,$F3=2),3,))))))</f>
        <v>4</v>
      </c>
      <c r="AQ3" s="205"/>
      <c r="AR3" s="194"/>
      <c r="AS3" s="126">
        <f t="shared" ref="AS3:AS8" si="13">IF($D3="",0,IF((AQ3=$D3)*AND(AR3=$E3),6,IF(AQ3-AR3=$D3-$E3,4,IF(AND(AQ3=AR3,$F3="X"),4,IF(AND(AQ3&gt;AR3,$F3=1),3,IF(AND(AQ3&lt;AR3,$F3=2),3,))))))</f>
        <v>4</v>
      </c>
      <c r="AT3" s="1385">
        <v>2</v>
      </c>
      <c r="AU3" s="1444">
        <v>1</v>
      </c>
      <c r="AV3" s="126">
        <f t="shared" ref="AV3:AV8" si="14">IF($D3="",0,IF((AT3=$D3)*AND(AU3=$E3),6,IF(AT3-AU3=$D3-$E3,4,IF(AND(AT3=AU3,$F3="X"),4,IF(AND(AT3&gt;AU3,$F3=1),3,IF(AND(AT3&lt;AU3,$F3=2),3,))))))</f>
        <v>0</v>
      </c>
      <c r="AW3" s="1381">
        <v>0</v>
      </c>
      <c r="AX3" s="1382">
        <v>1</v>
      </c>
      <c r="AY3" s="126">
        <f t="shared" ref="AY3:AY8" si="15">IF($D3="",0,IF((AW3=$D3)*AND(AX3=$E3),6,IF(AW3-AX3=$D3-$E3,4,IF(AND(AW3=AX3,$F3="X"),4,IF(AND(AW3&gt;AX3,$F3=1),3,IF(AND(AW3&lt;AX3,$F3=2),3,))))))</f>
        <v>0</v>
      </c>
      <c r="AZ3" s="1385">
        <v>2</v>
      </c>
      <c r="BA3" s="1386">
        <v>1</v>
      </c>
      <c r="BB3" s="126">
        <f t="shared" ref="BB3:BB8" si="16">IF($D3="",0,IF((AZ3=$D3)*AND(BA3=$E3),6,IF(AZ3-BA3=$D3-$E3,4,IF(AND(AZ3=BA3,$F3="X"),4,IF(AND(AZ3&gt;BA3,$F3=1),3,IF(AND(AZ3&lt;BA3,$F3=2),3,))))))</f>
        <v>0</v>
      </c>
      <c r="BC3" s="1389">
        <v>1</v>
      </c>
      <c r="BD3" s="1391">
        <v>1</v>
      </c>
      <c r="BE3" s="158">
        <f t="shared" ref="BE3:BE8" si="17">IF($D3="",0,IF((BC3=$D3)*AND(BD3=$E3),6,IF(BC3-BD3=$D3-$E3,4,IF(AND(BC3=BD3,$F3="X"),4,IF(AND(BC3&gt;BD3,$F3=1),3,IF(AND(BC3&lt;BD3,$F3=2),3,))))))</f>
        <v>6</v>
      </c>
      <c r="BF3" s="635"/>
      <c r="BG3" s="207"/>
      <c r="BH3" s="126">
        <f t="shared" ref="BH3:BH8" si="18">IF($D3="",0,IF((BF3=$D3)*AND(BG3=$E3),6,IF(BF3-BG3=$D3-$E3,4,IF(AND(BF3=BG3,$F3="X"),4,IF(AND(BF3&gt;BG3,$F3=1),3,IF(AND(BF3&lt;BG3,$F3=2),3,))))))</f>
        <v>4</v>
      </c>
      <c r="BI3" s="1365">
        <v>1</v>
      </c>
      <c r="BJ3" s="1366">
        <v>2</v>
      </c>
      <c r="BK3" s="126">
        <f t="shared" ref="BK3:BK8" si="19">IF($D3="",0,IF((BI3=$D3)*AND(BJ3=$E3),6,IF(BI3-BJ3=$D3-$E3,4,IF(AND(BI3=BJ3,$F3="X"),4,IF(AND(BI3&gt;BJ3,$F3=1),3,IF(AND(BI3&lt;BJ3,$F3=2),3,))))))</f>
        <v>0</v>
      </c>
      <c r="BL3" s="1369">
        <v>1</v>
      </c>
      <c r="BM3" s="1370">
        <v>2</v>
      </c>
      <c r="BN3" s="126">
        <f t="shared" ref="BN3:BN8" si="20">IF($D3="",0,IF((BL3=$D3)*AND(BM3=$E3),6,IF(BL3-BM3=$D3-$E3,4,IF(AND(BL3=BM3,$F3="X"),4,IF(AND(BL3&gt;BM3,$F3=1),3,IF(AND(BL3&lt;BM3,$F3=2),3,))))))</f>
        <v>0</v>
      </c>
      <c r="BO3" s="635"/>
      <c r="BP3" s="207"/>
      <c r="BQ3" s="126">
        <f t="shared" ref="BQ3:BQ8" si="21">IF($D3="",0,IF((BO3=$D3)*AND(BP3=$E3),6,IF(BO3-BP3=$D3-$E3,4,IF(AND(BO3=BP3,$F3="X"),4,IF(AND(BO3&gt;BP3,$F3=1),3,IF(AND(BO3&lt;BP3,$F3=2),3,))))))</f>
        <v>4</v>
      </c>
      <c r="BR3" s="1373">
        <v>1</v>
      </c>
      <c r="BS3" s="1374">
        <v>2</v>
      </c>
      <c r="BT3" s="126">
        <f t="shared" ref="BT3:BT8" si="22">IF($D3="",0,IF((BR3=$D3)*AND(BS3=$E3),6,IF(BR3-BS3=$D3-$E3,4,IF(AND(BR3=BS3,$F3="X"),4,IF(AND(BR3&gt;BS3,$F3=1),3,IF(AND(BR3&lt;BS3,$F3=2),3,))))))</f>
        <v>0</v>
      </c>
      <c r="BU3" s="1377">
        <v>0</v>
      </c>
      <c r="BV3" s="1378">
        <v>1</v>
      </c>
      <c r="BW3" s="126">
        <f t="shared" ref="BW3:BW8" si="23">IF($D3="",0,IF((BU3=$D3)*AND(BV3=$E3),6,IF(BU3-BV3=$D3-$E3,4,IF(AND(BU3=BV3,$F3="X"),4,IF(AND(BU3&gt;BV3,$F3=1),3,IF(AND(BU3&lt;BV3,$F3=2),3,))))))</f>
        <v>0</v>
      </c>
      <c r="BX3" s="1393">
        <v>1</v>
      </c>
      <c r="BY3" s="1394">
        <v>2</v>
      </c>
      <c r="BZ3" s="126">
        <f t="shared" ref="BZ3:BZ8" si="24">IF($D3="",0,IF((BX3=$D3)*AND(BY3=$E3),6,IF(BX3-BY3=$D3-$E3,4,IF(AND(BX3=BY3,$F3="X"),4,IF(AND(BX3&gt;BY3,$F3=1),3,IF(AND(BX3&lt;BY3,$F3=2),3,))))))</f>
        <v>0</v>
      </c>
      <c r="CA3" s="635"/>
      <c r="CB3" s="207"/>
      <c r="CC3" s="126">
        <f t="shared" ref="CC3:CC8" si="25">IF($D3="",0,IF((CA3=$D3)*AND(CB3=$E3),6,IF(CA3-CB3=$D3-$E3,4,IF(AND(CA3=CB3,$F3="X"),4,IF(AND(CA3&gt;CB3,$F3=1),3,IF(AND(CA3&lt;CB3,$F3=2),3,))))))</f>
        <v>4</v>
      </c>
      <c r="CD3" s="1357">
        <v>3</v>
      </c>
      <c r="CE3" s="1358">
        <v>3</v>
      </c>
      <c r="CF3" s="126">
        <f t="shared" ref="CF3:CF8" si="26">IF($D3="",0,IF((CD3=$D3)*AND(CE3=$E3),6,IF(CD3-CE3=$D3-$E3,4,IF(AND(CD3=CE3,$F3="X"),4,IF(AND(CD3&gt;CE3,$F3=1),3,IF(AND(CD3&lt;CE3,$F3=2),3,))))))</f>
        <v>4</v>
      </c>
      <c r="CG3" s="127"/>
      <c r="CH3" s="128"/>
      <c r="CI3" s="126">
        <f t="shared" ref="CI3:CI8" si="27">IF($D3="",0,IF((CG3=$D3)*AND(CH3=$E3),6,IF(CG3-CH3=$D3-$E3,4,IF(AND(CG3=CH3,$F3="X"),4,IF(AND(CG3&gt;CH3,$F3=1),3,IF(AND(CG3&lt;CH3,$F3=2),3,))))))</f>
        <v>4</v>
      </c>
      <c r="CJ3" s="635"/>
      <c r="CK3" s="207"/>
      <c r="CL3" s="138">
        <f t="shared" ref="CL3:CL8" si="28">IF($D3="",0,IF((CJ3=$D3)*AND(CK3=$E3),6,IF(CJ3-CK3=$D3-$E3,4,IF(AND(CJ3=CK3,$F3="X"),4,IF(AND(CJ3&gt;CK3,$F3=1),3,IF(AND(CJ3&lt;CK3,$F3=2),3,))))))</f>
        <v>4</v>
      </c>
      <c r="CM3" s="635"/>
      <c r="CN3" s="207"/>
      <c r="CO3" s="6">
        <f>IF($D3="",0,IF((CM3=$D3)*AND(CN3=$E3),6,IF(CM3-CN3=$D3-$E3,4,IF(AND(CM3=CN3,$F3="X"),4,IF(AND(CM3&gt;CN3,$F3=1),3,IF(AND(CM3&lt;CN3,$F3=2),3,))))))</f>
        <v>4</v>
      </c>
      <c r="CP3" s="53"/>
      <c r="CQ3" s="53"/>
      <c r="CR3" s="6">
        <f>IF($D3="",0,IF((CP3=$D3)*AND(CQ3=$E3),6,IF(CP3-CQ3=$D3-$E3,4,IF(AND(CP3=CQ3,$F3="X"),4,IF(AND(CP3&gt;CQ3,$F3=1),3,IF(AND(CP3&lt;CQ3,$F3=2),3,))))))</f>
        <v>4</v>
      </c>
      <c r="CS3" s="26"/>
      <c r="CU3" s="1408"/>
      <c r="CV3" s="1408"/>
      <c r="CW3" s="1408"/>
    </row>
    <row r="4" spans="1:101" ht="12.75" customHeight="1">
      <c r="A4" s="1598" t="s">
        <v>57</v>
      </c>
      <c r="B4" s="1599" t="s">
        <v>57</v>
      </c>
      <c r="C4" s="140"/>
      <c r="D4" s="152">
        <v>2</v>
      </c>
      <c r="E4" s="153">
        <v>2</v>
      </c>
      <c r="F4" s="665" t="str">
        <f t="shared" si="0"/>
        <v>X</v>
      </c>
      <c r="G4" s="204">
        <v>2</v>
      </c>
      <c r="H4" s="202">
        <v>1</v>
      </c>
      <c r="I4" s="126">
        <f t="shared" si="1"/>
        <v>0</v>
      </c>
      <c r="J4" s="204">
        <v>0</v>
      </c>
      <c r="K4" s="202">
        <v>1</v>
      </c>
      <c r="L4" s="126">
        <f t="shared" si="2"/>
        <v>0</v>
      </c>
      <c r="M4" s="1401">
        <v>2</v>
      </c>
      <c r="N4" s="1399">
        <v>1</v>
      </c>
      <c r="O4" s="70">
        <f t="shared" si="3"/>
        <v>0</v>
      </c>
      <c r="P4" s="1405"/>
      <c r="Q4" s="1403"/>
      <c r="R4" s="72">
        <f t="shared" si="4"/>
        <v>4</v>
      </c>
      <c r="S4" s="1361">
        <v>0</v>
      </c>
      <c r="T4" s="1363">
        <v>1</v>
      </c>
      <c r="U4" s="126">
        <f t="shared" si="5"/>
        <v>0</v>
      </c>
      <c r="V4" s="528"/>
      <c r="W4" s="527"/>
      <c r="X4" s="126">
        <f t="shared" si="6"/>
        <v>4</v>
      </c>
      <c r="Y4" s="669">
        <v>1</v>
      </c>
      <c r="Z4" s="672">
        <v>2</v>
      </c>
      <c r="AA4" s="126">
        <f t="shared" si="7"/>
        <v>0</v>
      </c>
      <c r="AB4" s="206">
        <v>2</v>
      </c>
      <c r="AC4" s="196">
        <v>0</v>
      </c>
      <c r="AD4" s="126">
        <f t="shared" si="8"/>
        <v>0</v>
      </c>
      <c r="AE4" s="579"/>
      <c r="AF4" s="537"/>
      <c r="AG4" s="126">
        <f t="shared" si="9"/>
        <v>4</v>
      </c>
      <c r="AH4" s="579"/>
      <c r="AI4" s="537"/>
      <c r="AJ4" s="126">
        <f t="shared" si="10"/>
        <v>4</v>
      </c>
      <c r="AK4" s="528"/>
      <c r="AL4" s="527"/>
      <c r="AM4" s="126">
        <f t="shared" si="11"/>
        <v>4</v>
      </c>
      <c r="AN4" s="649"/>
      <c r="AO4" s="650"/>
      <c r="AP4" s="126">
        <f t="shared" si="12"/>
        <v>4</v>
      </c>
      <c r="AQ4" s="206"/>
      <c r="AR4" s="196"/>
      <c r="AS4" s="126">
        <f t="shared" si="13"/>
        <v>4</v>
      </c>
      <c r="AT4" s="1423">
        <v>1</v>
      </c>
      <c r="AU4" s="1424">
        <v>3</v>
      </c>
      <c r="AV4" s="126">
        <f t="shared" si="14"/>
        <v>0</v>
      </c>
      <c r="AW4" s="1383">
        <v>1</v>
      </c>
      <c r="AX4" s="1384">
        <v>0</v>
      </c>
      <c r="AY4" s="126">
        <f t="shared" si="15"/>
        <v>0</v>
      </c>
      <c r="AZ4" s="1387">
        <v>1</v>
      </c>
      <c r="BA4" s="1388">
        <v>0</v>
      </c>
      <c r="BB4" s="126">
        <f t="shared" si="16"/>
        <v>0</v>
      </c>
      <c r="BC4" s="1390">
        <v>0</v>
      </c>
      <c r="BD4" s="1392">
        <v>1</v>
      </c>
      <c r="BE4" s="159">
        <f t="shared" si="17"/>
        <v>0</v>
      </c>
      <c r="BF4" s="204"/>
      <c r="BG4" s="202"/>
      <c r="BH4" s="126">
        <f t="shared" si="18"/>
        <v>4</v>
      </c>
      <c r="BI4" s="1367">
        <v>2</v>
      </c>
      <c r="BJ4" s="1368">
        <v>1</v>
      </c>
      <c r="BK4" s="126">
        <f t="shared" si="19"/>
        <v>0</v>
      </c>
      <c r="BL4" s="1371">
        <v>1</v>
      </c>
      <c r="BM4" s="1372">
        <v>1</v>
      </c>
      <c r="BN4" s="126">
        <f t="shared" si="20"/>
        <v>4</v>
      </c>
      <c r="BO4" s="204"/>
      <c r="BP4" s="202"/>
      <c r="BQ4" s="126">
        <f t="shared" si="21"/>
        <v>4</v>
      </c>
      <c r="BR4" s="1375">
        <v>2</v>
      </c>
      <c r="BS4" s="1376">
        <v>1</v>
      </c>
      <c r="BT4" s="126">
        <f t="shared" si="22"/>
        <v>0</v>
      </c>
      <c r="BU4" s="1379">
        <v>0</v>
      </c>
      <c r="BV4" s="1380">
        <v>0</v>
      </c>
      <c r="BW4" s="126">
        <f t="shared" si="23"/>
        <v>4</v>
      </c>
      <c r="BX4" s="1395">
        <v>1</v>
      </c>
      <c r="BY4" s="1396">
        <v>1</v>
      </c>
      <c r="BZ4" s="126">
        <f t="shared" si="24"/>
        <v>4</v>
      </c>
      <c r="CA4" s="204"/>
      <c r="CB4" s="202"/>
      <c r="CC4" s="126">
        <f t="shared" si="25"/>
        <v>4</v>
      </c>
      <c r="CD4" s="1359">
        <v>2</v>
      </c>
      <c r="CE4" s="1360">
        <v>1</v>
      </c>
      <c r="CF4" s="126">
        <f t="shared" si="26"/>
        <v>0</v>
      </c>
      <c r="CG4" s="129"/>
      <c r="CH4" s="130"/>
      <c r="CI4" s="126">
        <f t="shared" si="27"/>
        <v>4</v>
      </c>
      <c r="CJ4" s="204"/>
      <c r="CK4" s="202"/>
      <c r="CL4" s="138">
        <f t="shared" si="28"/>
        <v>4</v>
      </c>
      <c r="CM4" s="204"/>
      <c r="CN4" s="202"/>
      <c r="CO4" s="6">
        <f t="shared" ref="CO4:CO10" si="29">IF($D4="",0,IF((CM4=$D4)*AND(CN4=$E4),6,IF(CM4-CN4=$D4-$E4,4,IF(AND(CM4=CN4,$F4="X"),4,IF(AND(CM4&gt;CN4,$F4=1),3,IF(AND(CM4&lt;CN4,$F4=2),3,))))))</f>
        <v>4</v>
      </c>
      <c r="CP4" s="53"/>
      <c r="CQ4" s="53"/>
      <c r="CR4" s="6">
        <f t="shared" ref="CR4:CR10" si="30">IF($D4="",0,IF((CP4=$D4)*AND(CQ4=$E4),6,IF(CP4-CQ4=$D4-$E4,4,IF(AND(CP4=CQ4,$F4="X"),4,IF(AND(CP4&gt;CQ4,$F4=1),3,IF(AND(CP4&lt;CQ4,$F4=2),3,))))))</f>
        <v>4</v>
      </c>
      <c r="CS4" s="26"/>
      <c r="CU4" s="1408"/>
      <c r="CV4" s="1408"/>
      <c r="CW4" s="1408"/>
    </row>
    <row r="5" spans="1:101" ht="12.75" customHeight="1">
      <c r="A5" s="1598" t="s">
        <v>58</v>
      </c>
      <c r="B5" s="1599" t="s">
        <v>58</v>
      </c>
      <c r="C5" s="140"/>
      <c r="D5" s="152">
        <v>1</v>
      </c>
      <c r="E5" s="153">
        <v>0</v>
      </c>
      <c r="F5" s="665">
        <f t="shared" si="0"/>
        <v>1</v>
      </c>
      <c r="G5" s="204">
        <v>2</v>
      </c>
      <c r="H5" s="202">
        <v>1</v>
      </c>
      <c r="I5" s="126">
        <f t="shared" si="1"/>
        <v>4</v>
      </c>
      <c r="J5" s="204">
        <v>1</v>
      </c>
      <c r="K5" s="202">
        <v>2</v>
      </c>
      <c r="L5" s="126">
        <f t="shared" si="2"/>
        <v>0</v>
      </c>
      <c r="M5" s="1397">
        <v>2</v>
      </c>
      <c r="N5" s="1399">
        <v>0</v>
      </c>
      <c r="O5" s="70">
        <f t="shared" si="3"/>
        <v>3</v>
      </c>
      <c r="P5" s="1405"/>
      <c r="Q5" s="1403"/>
      <c r="R5" s="72">
        <f t="shared" si="4"/>
        <v>0</v>
      </c>
      <c r="S5" s="1361">
        <v>2</v>
      </c>
      <c r="T5" s="1363">
        <v>0</v>
      </c>
      <c r="U5" s="126">
        <f t="shared" si="5"/>
        <v>3</v>
      </c>
      <c r="V5" s="528"/>
      <c r="W5" s="527"/>
      <c r="X5" s="126">
        <f t="shared" si="6"/>
        <v>0</v>
      </c>
      <c r="Y5" s="669">
        <v>2</v>
      </c>
      <c r="Z5" s="672">
        <v>1</v>
      </c>
      <c r="AA5" s="126">
        <f t="shared" si="7"/>
        <v>4</v>
      </c>
      <c r="AB5" s="206">
        <v>2</v>
      </c>
      <c r="AC5" s="196">
        <v>0</v>
      </c>
      <c r="AD5" s="126">
        <f t="shared" si="8"/>
        <v>3</v>
      </c>
      <c r="AE5" s="579"/>
      <c r="AF5" s="537"/>
      <c r="AG5" s="126">
        <f t="shared" si="9"/>
        <v>0</v>
      </c>
      <c r="AH5" s="579"/>
      <c r="AI5" s="537"/>
      <c r="AJ5" s="126">
        <f t="shared" si="10"/>
        <v>0</v>
      </c>
      <c r="AK5" s="528"/>
      <c r="AL5" s="527"/>
      <c r="AM5" s="126">
        <f t="shared" si="11"/>
        <v>0</v>
      </c>
      <c r="AN5" s="649"/>
      <c r="AO5" s="650"/>
      <c r="AP5" s="126">
        <f t="shared" si="12"/>
        <v>0</v>
      </c>
      <c r="AQ5" s="206"/>
      <c r="AR5" s="196"/>
      <c r="AS5" s="126">
        <f t="shared" si="13"/>
        <v>0</v>
      </c>
      <c r="AT5" s="1423">
        <v>1</v>
      </c>
      <c r="AU5" s="1424">
        <v>1</v>
      </c>
      <c r="AV5" s="126">
        <f t="shared" si="14"/>
        <v>0</v>
      </c>
      <c r="AW5" s="1383">
        <v>1</v>
      </c>
      <c r="AX5" s="1384">
        <v>0</v>
      </c>
      <c r="AY5" s="126">
        <f t="shared" si="15"/>
        <v>6</v>
      </c>
      <c r="AZ5" s="1387">
        <v>3</v>
      </c>
      <c r="BA5" s="1388">
        <v>0</v>
      </c>
      <c r="BB5" s="126">
        <f t="shared" si="16"/>
        <v>3</v>
      </c>
      <c r="BC5" s="1390">
        <v>2</v>
      </c>
      <c r="BD5" s="1392">
        <v>0</v>
      </c>
      <c r="BE5" s="159">
        <f t="shared" si="17"/>
        <v>3</v>
      </c>
      <c r="BF5" s="204"/>
      <c r="BG5" s="202"/>
      <c r="BH5" s="126">
        <f t="shared" si="18"/>
        <v>0</v>
      </c>
      <c r="BI5" s="1367">
        <v>0</v>
      </c>
      <c r="BJ5" s="1368">
        <v>2</v>
      </c>
      <c r="BK5" s="126">
        <f t="shared" si="19"/>
        <v>0</v>
      </c>
      <c r="BL5" s="1371">
        <v>1</v>
      </c>
      <c r="BM5" s="1372">
        <v>2</v>
      </c>
      <c r="BN5" s="126">
        <f t="shared" si="20"/>
        <v>0</v>
      </c>
      <c r="BO5" s="204"/>
      <c r="BP5" s="202"/>
      <c r="BQ5" s="126">
        <f t="shared" si="21"/>
        <v>0</v>
      </c>
      <c r="BR5" s="1375">
        <v>1</v>
      </c>
      <c r="BS5" s="1376">
        <v>1</v>
      </c>
      <c r="BT5" s="126">
        <f t="shared" si="22"/>
        <v>0</v>
      </c>
      <c r="BU5" s="1379">
        <v>1</v>
      </c>
      <c r="BV5" s="1380">
        <v>2</v>
      </c>
      <c r="BW5" s="126">
        <f t="shared" si="23"/>
        <v>0</v>
      </c>
      <c r="BX5" s="1395">
        <v>1</v>
      </c>
      <c r="BY5" s="1396">
        <v>1</v>
      </c>
      <c r="BZ5" s="126">
        <f t="shared" si="24"/>
        <v>0</v>
      </c>
      <c r="CA5" s="204"/>
      <c r="CB5" s="202"/>
      <c r="CC5" s="126">
        <f t="shared" si="25"/>
        <v>0</v>
      </c>
      <c r="CD5" s="1359">
        <v>3</v>
      </c>
      <c r="CE5" s="1360">
        <v>1</v>
      </c>
      <c r="CF5" s="126">
        <f t="shared" si="26"/>
        <v>3</v>
      </c>
      <c r="CG5" s="129"/>
      <c r="CH5" s="130"/>
      <c r="CI5" s="126">
        <f t="shared" si="27"/>
        <v>0</v>
      </c>
      <c r="CJ5" s="204"/>
      <c r="CK5" s="202"/>
      <c r="CL5" s="138">
        <f t="shared" si="28"/>
        <v>0</v>
      </c>
      <c r="CM5" s="204"/>
      <c r="CN5" s="202"/>
      <c r="CO5" s="6">
        <f t="shared" si="29"/>
        <v>0</v>
      </c>
      <c r="CP5" s="53"/>
      <c r="CQ5" s="53"/>
      <c r="CR5" s="6">
        <f t="shared" si="30"/>
        <v>0</v>
      </c>
      <c r="CS5" s="26"/>
      <c r="CU5" s="1408"/>
      <c r="CV5" s="1408"/>
      <c r="CW5" s="1408"/>
    </row>
    <row r="6" spans="1:101" ht="12.75" customHeight="1">
      <c r="A6" s="1598" t="s">
        <v>59</v>
      </c>
      <c r="B6" s="1599" t="s">
        <v>59</v>
      </c>
      <c r="C6" s="140"/>
      <c r="D6" s="152">
        <v>3</v>
      </c>
      <c r="E6" s="153">
        <v>0</v>
      </c>
      <c r="F6" s="665">
        <f t="shared" si="0"/>
        <v>1</v>
      </c>
      <c r="G6" s="204">
        <v>2</v>
      </c>
      <c r="H6" s="202">
        <v>0</v>
      </c>
      <c r="I6" s="126">
        <f t="shared" si="1"/>
        <v>3</v>
      </c>
      <c r="J6" s="204">
        <v>3</v>
      </c>
      <c r="K6" s="202">
        <v>0</v>
      </c>
      <c r="L6" s="126">
        <f t="shared" si="2"/>
        <v>6</v>
      </c>
      <c r="M6" s="1401">
        <v>5</v>
      </c>
      <c r="N6" s="1399">
        <v>0</v>
      </c>
      <c r="O6" s="70">
        <f t="shared" si="3"/>
        <v>3</v>
      </c>
      <c r="P6" s="1405"/>
      <c r="Q6" s="1403"/>
      <c r="R6" s="72">
        <f t="shared" si="4"/>
        <v>0</v>
      </c>
      <c r="S6" s="1361">
        <v>3</v>
      </c>
      <c r="T6" s="1363">
        <v>0</v>
      </c>
      <c r="U6" s="126">
        <f t="shared" si="5"/>
        <v>6</v>
      </c>
      <c r="V6" s="528"/>
      <c r="W6" s="527"/>
      <c r="X6" s="126">
        <f t="shared" si="6"/>
        <v>0</v>
      </c>
      <c r="Y6" s="669">
        <v>2</v>
      </c>
      <c r="Z6" s="672">
        <v>1</v>
      </c>
      <c r="AA6" s="126">
        <f t="shared" si="7"/>
        <v>3</v>
      </c>
      <c r="AB6" s="206">
        <v>0</v>
      </c>
      <c r="AC6" s="196">
        <v>2</v>
      </c>
      <c r="AD6" s="126">
        <f t="shared" si="8"/>
        <v>0</v>
      </c>
      <c r="AE6" s="579"/>
      <c r="AF6" s="537"/>
      <c r="AG6" s="126">
        <f t="shared" si="9"/>
        <v>0</v>
      </c>
      <c r="AH6" s="579"/>
      <c r="AI6" s="537"/>
      <c r="AJ6" s="126">
        <f t="shared" si="10"/>
        <v>0</v>
      </c>
      <c r="AK6" s="528"/>
      <c r="AL6" s="527"/>
      <c r="AM6" s="126">
        <f t="shared" si="11"/>
        <v>0</v>
      </c>
      <c r="AN6" s="649"/>
      <c r="AO6" s="650"/>
      <c r="AP6" s="126">
        <f t="shared" si="12"/>
        <v>0</v>
      </c>
      <c r="AQ6" s="206"/>
      <c r="AR6" s="196"/>
      <c r="AS6" s="126">
        <f t="shared" si="13"/>
        <v>0</v>
      </c>
      <c r="AT6" s="1423">
        <v>2</v>
      </c>
      <c r="AU6" s="1424">
        <v>0</v>
      </c>
      <c r="AV6" s="126">
        <f t="shared" si="14"/>
        <v>3</v>
      </c>
      <c r="AW6" s="1383">
        <v>2</v>
      </c>
      <c r="AX6" s="1384">
        <v>0</v>
      </c>
      <c r="AY6" s="126">
        <f t="shared" si="15"/>
        <v>3</v>
      </c>
      <c r="AZ6" s="1387">
        <v>0</v>
      </c>
      <c r="BA6" s="1388">
        <v>1</v>
      </c>
      <c r="BB6" s="126">
        <f t="shared" si="16"/>
        <v>0</v>
      </c>
      <c r="BC6" s="1390">
        <v>0</v>
      </c>
      <c r="BD6" s="1392">
        <v>0</v>
      </c>
      <c r="BE6" s="159">
        <f t="shared" si="17"/>
        <v>0</v>
      </c>
      <c r="BF6" s="204"/>
      <c r="BG6" s="202"/>
      <c r="BH6" s="126">
        <f t="shared" si="18"/>
        <v>0</v>
      </c>
      <c r="BI6" s="1367">
        <v>0</v>
      </c>
      <c r="BJ6" s="1368">
        <v>3</v>
      </c>
      <c r="BK6" s="126">
        <f t="shared" si="19"/>
        <v>0</v>
      </c>
      <c r="BL6" s="1371">
        <v>2</v>
      </c>
      <c r="BM6" s="1372">
        <v>1</v>
      </c>
      <c r="BN6" s="126">
        <f t="shared" si="20"/>
        <v>3</v>
      </c>
      <c r="BO6" s="204"/>
      <c r="BP6" s="202"/>
      <c r="BQ6" s="126">
        <f t="shared" si="21"/>
        <v>0</v>
      </c>
      <c r="BR6" s="1375">
        <v>3</v>
      </c>
      <c r="BS6" s="1376">
        <v>1</v>
      </c>
      <c r="BT6" s="126">
        <f t="shared" si="22"/>
        <v>3</v>
      </c>
      <c r="BU6" s="1379">
        <v>1</v>
      </c>
      <c r="BV6" s="1380">
        <v>0</v>
      </c>
      <c r="BW6" s="126">
        <f t="shared" si="23"/>
        <v>3</v>
      </c>
      <c r="BX6" s="1395">
        <v>3</v>
      </c>
      <c r="BY6" s="1396">
        <v>1</v>
      </c>
      <c r="BZ6" s="126">
        <f t="shared" si="24"/>
        <v>3</v>
      </c>
      <c r="CA6" s="204"/>
      <c r="CB6" s="202"/>
      <c r="CC6" s="126">
        <f t="shared" si="25"/>
        <v>0</v>
      </c>
      <c r="CD6" s="1359">
        <v>6</v>
      </c>
      <c r="CE6" s="1360">
        <v>2</v>
      </c>
      <c r="CF6" s="126">
        <f t="shared" si="26"/>
        <v>3</v>
      </c>
      <c r="CG6" s="129"/>
      <c r="CH6" s="130"/>
      <c r="CI6" s="126">
        <f t="shared" si="27"/>
        <v>0</v>
      </c>
      <c r="CJ6" s="204"/>
      <c r="CK6" s="202"/>
      <c r="CL6" s="138">
        <f t="shared" si="28"/>
        <v>0</v>
      </c>
      <c r="CM6" s="204"/>
      <c r="CN6" s="202"/>
      <c r="CO6" s="6">
        <f t="shared" si="29"/>
        <v>0</v>
      </c>
      <c r="CP6" s="53"/>
      <c r="CQ6" s="53"/>
      <c r="CR6" s="6">
        <f t="shared" si="30"/>
        <v>0</v>
      </c>
      <c r="CS6" s="26"/>
      <c r="CU6" s="1408"/>
      <c r="CV6" s="1408"/>
      <c r="CW6" s="1408"/>
    </row>
    <row r="7" spans="1:101" ht="12.75" customHeight="1">
      <c r="A7" s="1598" t="s">
        <v>60</v>
      </c>
      <c r="B7" s="1599" t="s">
        <v>60</v>
      </c>
      <c r="C7" s="140"/>
      <c r="D7" s="152">
        <v>3</v>
      </c>
      <c r="E7" s="153">
        <v>2</v>
      </c>
      <c r="F7" s="665">
        <f t="shared" si="0"/>
        <v>1</v>
      </c>
      <c r="G7" s="204">
        <v>2</v>
      </c>
      <c r="H7" s="202">
        <v>0</v>
      </c>
      <c r="I7" s="126">
        <f t="shared" si="1"/>
        <v>3</v>
      </c>
      <c r="J7" s="204">
        <v>3</v>
      </c>
      <c r="K7" s="202">
        <v>1</v>
      </c>
      <c r="L7" s="126">
        <f t="shared" si="2"/>
        <v>3</v>
      </c>
      <c r="M7" s="1401">
        <v>1</v>
      </c>
      <c r="N7" s="1399">
        <v>0</v>
      </c>
      <c r="O7" s="70">
        <f t="shared" si="3"/>
        <v>4</v>
      </c>
      <c r="P7" s="1405"/>
      <c r="Q7" s="1403"/>
      <c r="R7" s="72">
        <f t="shared" si="4"/>
        <v>0</v>
      </c>
      <c r="S7" s="1361">
        <v>3</v>
      </c>
      <c r="T7" s="1363">
        <v>0</v>
      </c>
      <c r="U7" s="126">
        <f t="shared" si="5"/>
        <v>3</v>
      </c>
      <c r="V7" s="528"/>
      <c r="W7" s="527"/>
      <c r="X7" s="126">
        <f t="shared" si="6"/>
        <v>0</v>
      </c>
      <c r="Y7" s="669">
        <v>1</v>
      </c>
      <c r="Z7" s="672">
        <v>0</v>
      </c>
      <c r="AA7" s="126">
        <f t="shared" si="7"/>
        <v>4</v>
      </c>
      <c r="AB7" s="206">
        <v>2</v>
      </c>
      <c r="AC7" s="196">
        <v>1</v>
      </c>
      <c r="AD7" s="126">
        <f t="shared" si="8"/>
        <v>4</v>
      </c>
      <c r="AE7" s="579"/>
      <c r="AF7" s="537"/>
      <c r="AG7" s="126">
        <f t="shared" si="9"/>
        <v>0</v>
      </c>
      <c r="AH7" s="579"/>
      <c r="AI7" s="537"/>
      <c r="AJ7" s="126">
        <f t="shared" si="10"/>
        <v>0</v>
      </c>
      <c r="AK7" s="528"/>
      <c r="AL7" s="527"/>
      <c r="AM7" s="126">
        <f t="shared" si="11"/>
        <v>0</v>
      </c>
      <c r="AN7" s="649"/>
      <c r="AO7" s="650"/>
      <c r="AP7" s="126">
        <f t="shared" si="12"/>
        <v>0</v>
      </c>
      <c r="AQ7" s="206"/>
      <c r="AR7" s="196"/>
      <c r="AS7" s="126">
        <f t="shared" si="13"/>
        <v>0</v>
      </c>
      <c r="AT7" s="1423">
        <v>1</v>
      </c>
      <c r="AU7" s="1424">
        <v>0</v>
      </c>
      <c r="AV7" s="126">
        <f t="shared" si="14"/>
        <v>4</v>
      </c>
      <c r="AW7" s="1383">
        <v>0</v>
      </c>
      <c r="AX7" s="1384">
        <v>0</v>
      </c>
      <c r="AY7" s="126">
        <f t="shared" si="15"/>
        <v>0</v>
      </c>
      <c r="AZ7" s="1387">
        <v>2</v>
      </c>
      <c r="BA7" s="1388">
        <v>0</v>
      </c>
      <c r="BB7" s="126">
        <f t="shared" si="16"/>
        <v>3</v>
      </c>
      <c r="BC7" s="1390">
        <v>1</v>
      </c>
      <c r="BD7" s="1392">
        <v>0</v>
      </c>
      <c r="BE7" s="159">
        <f t="shared" si="17"/>
        <v>4</v>
      </c>
      <c r="BF7" s="204"/>
      <c r="BG7" s="202"/>
      <c r="BH7" s="126">
        <f t="shared" si="18"/>
        <v>0</v>
      </c>
      <c r="BI7" s="1367">
        <v>2</v>
      </c>
      <c r="BJ7" s="1368">
        <v>0</v>
      </c>
      <c r="BK7" s="126">
        <f t="shared" si="19"/>
        <v>3</v>
      </c>
      <c r="BL7" s="1371">
        <v>2</v>
      </c>
      <c r="BM7" s="1372">
        <v>1</v>
      </c>
      <c r="BN7" s="126">
        <f t="shared" si="20"/>
        <v>4</v>
      </c>
      <c r="BO7" s="204"/>
      <c r="BP7" s="202"/>
      <c r="BQ7" s="126">
        <f t="shared" si="21"/>
        <v>0</v>
      </c>
      <c r="BR7" s="1375">
        <v>2</v>
      </c>
      <c r="BS7" s="1376">
        <v>1</v>
      </c>
      <c r="BT7" s="126">
        <f t="shared" si="22"/>
        <v>4</v>
      </c>
      <c r="BU7" s="1379">
        <v>2</v>
      </c>
      <c r="BV7" s="1380">
        <v>1</v>
      </c>
      <c r="BW7" s="126">
        <f t="shared" si="23"/>
        <v>4</v>
      </c>
      <c r="BX7" s="1395">
        <v>2</v>
      </c>
      <c r="BY7" s="1396">
        <v>1</v>
      </c>
      <c r="BZ7" s="126">
        <f t="shared" si="24"/>
        <v>4</v>
      </c>
      <c r="CA7" s="204"/>
      <c r="CB7" s="202"/>
      <c r="CC7" s="126">
        <f t="shared" si="25"/>
        <v>0</v>
      </c>
      <c r="CD7" s="1359">
        <v>1</v>
      </c>
      <c r="CE7" s="1360">
        <v>1</v>
      </c>
      <c r="CF7" s="126">
        <f t="shared" si="26"/>
        <v>0</v>
      </c>
      <c r="CG7" s="129"/>
      <c r="CH7" s="130"/>
      <c r="CI7" s="126">
        <f t="shared" si="27"/>
        <v>0</v>
      </c>
      <c r="CJ7" s="204"/>
      <c r="CK7" s="202"/>
      <c r="CL7" s="138">
        <f t="shared" si="28"/>
        <v>0</v>
      </c>
      <c r="CM7" s="204"/>
      <c r="CN7" s="202"/>
      <c r="CO7" s="6">
        <f t="shared" si="29"/>
        <v>0</v>
      </c>
      <c r="CP7" s="53"/>
      <c r="CQ7" s="53"/>
      <c r="CR7" s="6">
        <f t="shared" si="30"/>
        <v>0</v>
      </c>
      <c r="CS7" s="26"/>
      <c r="CU7" s="1408"/>
      <c r="CV7" s="1408"/>
      <c r="CW7" s="1408"/>
    </row>
    <row r="8" spans="1:101" ht="12.75" customHeight="1">
      <c r="A8" s="1598" t="s">
        <v>61</v>
      </c>
      <c r="B8" s="1599" t="s">
        <v>61</v>
      </c>
      <c r="C8" s="69"/>
      <c r="D8" s="152">
        <v>1</v>
      </c>
      <c r="E8" s="153">
        <v>5</v>
      </c>
      <c r="F8" s="665">
        <f t="shared" si="0"/>
        <v>2</v>
      </c>
      <c r="G8" s="204">
        <v>1</v>
      </c>
      <c r="H8" s="202">
        <v>3</v>
      </c>
      <c r="I8" s="126">
        <f t="shared" si="1"/>
        <v>3</v>
      </c>
      <c r="J8" s="204">
        <v>2</v>
      </c>
      <c r="K8" s="202">
        <v>1</v>
      </c>
      <c r="L8" s="126">
        <f t="shared" si="2"/>
        <v>0</v>
      </c>
      <c r="M8" s="1401">
        <v>1</v>
      </c>
      <c r="N8" s="1399">
        <v>1</v>
      </c>
      <c r="O8" s="70">
        <f t="shared" si="3"/>
        <v>0</v>
      </c>
      <c r="P8" s="1405"/>
      <c r="Q8" s="1403"/>
      <c r="R8" s="72">
        <f t="shared" si="4"/>
        <v>0</v>
      </c>
      <c r="S8" s="1361">
        <v>1</v>
      </c>
      <c r="T8" s="1363">
        <v>0</v>
      </c>
      <c r="U8" s="126">
        <f t="shared" si="5"/>
        <v>0</v>
      </c>
      <c r="V8" s="528"/>
      <c r="W8" s="527"/>
      <c r="X8" s="126">
        <f t="shared" si="6"/>
        <v>0</v>
      </c>
      <c r="Y8" s="669">
        <v>2</v>
      </c>
      <c r="Z8" s="672">
        <v>2</v>
      </c>
      <c r="AA8" s="126">
        <f t="shared" si="7"/>
        <v>0</v>
      </c>
      <c r="AB8" s="206">
        <v>2</v>
      </c>
      <c r="AC8" s="196">
        <v>1</v>
      </c>
      <c r="AD8" s="126">
        <f t="shared" si="8"/>
        <v>0</v>
      </c>
      <c r="AE8" s="579"/>
      <c r="AF8" s="537"/>
      <c r="AG8" s="126">
        <f t="shared" si="9"/>
        <v>0</v>
      </c>
      <c r="AH8" s="579"/>
      <c r="AI8" s="537"/>
      <c r="AJ8" s="126">
        <f t="shared" si="10"/>
        <v>0</v>
      </c>
      <c r="AK8" s="528"/>
      <c r="AL8" s="527"/>
      <c r="AM8" s="126">
        <f t="shared" si="11"/>
        <v>0</v>
      </c>
      <c r="AN8" s="649"/>
      <c r="AO8" s="650"/>
      <c r="AP8" s="126">
        <f t="shared" si="12"/>
        <v>0</v>
      </c>
      <c r="AQ8" s="206"/>
      <c r="AR8" s="196"/>
      <c r="AS8" s="126">
        <f t="shared" si="13"/>
        <v>0</v>
      </c>
      <c r="AT8" s="1423">
        <v>1</v>
      </c>
      <c r="AU8" s="1424">
        <v>2</v>
      </c>
      <c r="AV8" s="126">
        <f t="shared" si="14"/>
        <v>3</v>
      </c>
      <c r="AW8" s="1383">
        <v>1</v>
      </c>
      <c r="AX8" s="1384">
        <v>1</v>
      </c>
      <c r="AY8" s="126">
        <f t="shared" si="15"/>
        <v>0</v>
      </c>
      <c r="AZ8" s="1387">
        <v>2</v>
      </c>
      <c r="BA8" s="1388">
        <v>2</v>
      </c>
      <c r="BB8" s="126">
        <f t="shared" si="16"/>
        <v>0</v>
      </c>
      <c r="BC8" s="1390">
        <v>1</v>
      </c>
      <c r="BD8" s="1392">
        <v>0</v>
      </c>
      <c r="BE8" s="159">
        <f t="shared" si="17"/>
        <v>0</v>
      </c>
      <c r="BF8" s="204"/>
      <c r="BG8" s="202"/>
      <c r="BH8" s="126">
        <f t="shared" si="18"/>
        <v>0</v>
      </c>
      <c r="BI8" s="1367">
        <v>1</v>
      </c>
      <c r="BJ8" s="1368">
        <v>1</v>
      </c>
      <c r="BK8" s="126">
        <f t="shared" si="19"/>
        <v>0</v>
      </c>
      <c r="BL8" s="1371">
        <v>1</v>
      </c>
      <c r="BM8" s="1372">
        <v>1</v>
      </c>
      <c r="BN8" s="126">
        <f t="shared" si="20"/>
        <v>0</v>
      </c>
      <c r="BO8" s="204"/>
      <c r="BP8" s="202"/>
      <c r="BQ8" s="126">
        <f t="shared" si="21"/>
        <v>0</v>
      </c>
      <c r="BR8" s="1375">
        <v>1</v>
      </c>
      <c r="BS8" s="1376">
        <v>2</v>
      </c>
      <c r="BT8" s="126">
        <f t="shared" si="22"/>
        <v>3</v>
      </c>
      <c r="BU8" s="1379">
        <v>0</v>
      </c>
      <c r="BV8" s="1380">
        <v>1</v>
      </c>
      <c r="BW8" s="126">
        <f t="shared" si="23"/>
        <v>3</v>
      </c>
      <c r="BX8" s="1395">
        <v>1</v>
      </c>
      <c r="BY8" s="1396">
        <v>2</v>
      </c>
      <c r="BZ8" s="126">
        <f t="shared" si="24"/>
        <v>3</v>
      </c>
      <c r="CA8" s="204"/>
      <c r="CB8" s="202"/>
      <c r="CC8" s="126">
        <f t="shared" si="25"/>
        <v>0</v>
      </c>
      <c r="CD8" s="1359">
        <v>2</v>
      </c>
      <c r="CE8" s="1360">
        <v>1</v>
      </c>
      <c r="CF8" s="126">
        <f t="shared" si="26"/>
        <v>0</v>
      </c>
      <c r="CG8" s="129"/>
      <c r="CH8" s="130"/>
      <c r="CI8" s="126">
        <f t="shared" si="27"/>
        <v>0</v>
      </c>
      <c r="CJ8" s="204"/>
      <c r="CK8" s="202"/>
      <c r="CL8" s="138">
        <f t="shared" si="28"/>
        <v>0</v>
      </c>
      <c r="CM8" s="204"/>
      <c r="CN8" s="202"/>
      <c r="CO8" s="6">
        <f t="shared" si="29"/>
        <v>0</v>
      </c>
      <c r="CP8" s="53"/>
      <c r="CQ8" s="53"/>
      <c r="CR8" s="6">
        <f t="shared" si="30"/>
        <v>0</v>
      </c>
      <c r="CS8" s="26"/>
      <c r="CU8" s="1408"/>
      <c r="CV8" s="1408"/>
      <c r="CW8" s="1408"/>
    </row>
    <row r="9" spans="1:101">
      <c r="A9" s="60"/>
      <c r="B9" s="55"/>
      <c r="C9" s="21"/>
      <c r="D9" s="13"/>
      <c r="E9" s="14"/>
      <c r="F9" s="54" t="str">
        <f t="shared" ref="F9:F10" si="31">IF(D9&gt;E9,1,IF(D9&lt;E9,2,IF(D9=E9,"X")))</f>
        <v>X</v>
      </c>
      <c r="G9" s="51"/>
      <c r="H9" s="50"/>
      <c r="I9" s="6">
        <f t="shared" ref="I9:I10" si="32">IF($D9="",0,IF((G9=$D9)*AND(H9=$E9),6,IF(G9-H9=$D9-$E9,4,IF(AND(G9=H9,$F9="X"),4,IF(AND(G9&gt;H9,$F9=1),3,IF(AND(G9&lt;H9,$F9=2),3,))))))</f>
        <v>0</v>
      </c>
      <c r="J9" s="51"/>
      <c r="K9" s="50"/>
      <c r="L9" s="6">
        <f t="shared" ref="L9:L10" si="33">IF($D9="",0,IF((J9=$D9)*AND(K9=$E9),6,IF(J9-K9=$D9-$E9,4,IF(AND(J9=K9,$F9="X"),4,IF(AND(J9&gt;K9,$F9=1),3,IF(AND(J9&lt;K9,$F9=2),3,))))))</f>
        <v>0</v>
      </c>
      <c r="M9" s="51"/>
      <c r="N9" s="50"/>
      <c r="O9" s="6">
        <f t="shared" ref="O9:O10" si="34">IF($D9="",0,IF((M9=$D9)*AND(N9=$E9),6,IF(M9-N9=$D9-$E9,4,IF(AND(M9=N9,$F9="X"),4,IF(AND(M9&gt;N9,$F9=1),3,IF(AND(M9&lt;N9,$F9=2),3,))))))</f>
        <v>0</v>
      </c>
      <c r="P9" s="368"/>
      <c r="Q9" s="370"/>
      <c r="R9" s="6">
        <f t="shared" ref="R9:R10" si="35">IF($D9="",0,IF((P9=$D9)*AND(Q9=$E9),6,IF(P9-Q9=$D9-$E9,4,IF(AND(P9=Q9,$F9="X"),4,IF(AND(P9&gt;Q9,$F9=1),3,IF(AND(P9&lt;Q9,$F9=2),3,))))))</f>
        <v>0</v>
      </c>
      <c r="S9" s="51"/>
      <c r="T9" s="50"/>
      <c r="U9" s="6">
        <f t="shared" ref="U9:U10" si="36">IF($D9="",0,IF((S9=$D9)*AND(T9=$E9),6,IF(S9-T9=$D9-$E9,4,IF(AND(S9=T9,$F9="X"),4,IF(AND(S9&gt;T9,$F9=1),3,IF(AND(S9&lt;T9,$F9=2),3,))))))</f>
        <v>0</v>
      </c>
      <c r="V9" s="51"/>
      <c r="W9" s="50"/>
      <c r="X9" s="6">
        <f t="shared" ref="X9:X10" si="37">IF($D9="",0,IF((V9=$D9)*AND(W9=$E9),6,IF(V9-W9=$D9-$E9,4,IF(AND(V9=W9,$F9="X"),4,IF(AND(V9&gt;W9,$F9=1),3,IF(AND(V9&lt;W9,$F9=2),3,))))))</f>
        <v>0</v>
      </c>
      <c r="Y9" s="51"/>
      <c r="Z9" s="50"/>
      <c r="AA9" s="6">
        <f t="shared" ref="AA9:AA10" si="38">IF($D9="",0,IF((Y9=$D9)*AND(Z9=$E9),6,IF(Y9-Z9=$D9-$E9,4,IF(AND(Y9=Z9,$F9="X"),4,IF(AND(Y9&gt;Z9,$F9=1),3,IF(AND(Y9&lt;Z9,$F9=2),3,))))))</f>
        <v>0</v>
      </c>
      <c r="AB9" s="27"/>
      <c r="AC9" s="28"/>
      <c r="AD9" s="6">
        <f t="shared" ref="AD9:AD10" si="39">IF($D9="",0,IF((AB9=$D9)*AND(AC9=$E9),6,IF(AB9-AC9=$D9-$E9,4,IF(AND(AB9=AC9,$F9="X"),4,IF(AND(AB9&gt;AC9,$F9=1),3,IF(AND(AB9&lt;AC9,$F9=2),3,))))))</f>
        <v>0</v>
      </c>
      <c r="AE9" s="27"/>
      <c r="AF9" s="28"/>
      <c r="AG9" s="6">
        <f t="shared" ref="AG9:AG10" si="40">IF($D9="",0,IF((AE9=$D9)*AND(AF9=$E9),6,IF(AE9-AF9=$D9-$E9,4,IF(AND(AE9=AF9,$F9="X"),4,IF(AND(AE9&gt;AF9,$F9=1),3,IF(AND(AE9&lt;AF9,$F9=2),3,))))))</f>
        <v>0</v>
      </c>
      <c r="AH9" s="27"/>
      <c r="AI9" s="28"/>
      <c r="AJ9" s="6">
        <f t="shared" ref="AJ9:AJ10" si="41">IF($D9="",0,IF((AH9=$D9)*AND(AI9=$E9),6,IF(AH9-AI9=$D9-$E9,4,IF(AND(AH9=AI9,$F9="X"),4,IF(AND(AH9&gt;AI9,$F9=1),3,IF(AND(AH9&lt;AI9,$F9=2),3,))))))</f>
        <v>0</v>
      </c>
      <c r="AK9" s="27"/>
      <c r="AL9" s="28"/>
      <c r="AM9" s="6">
        <f t="shared" ref="AM9:AM10" si="42">IF($D9="",0,IF((AK9=$D9)*AND(AL9=$E9),6,IF(AK9-AL9=$D9-$E9,4,IF(AND(AK9=AL9,$F9="X"),4,IF(AND(AK9&gt;AL9,$F9=1),3,IF(AND(AK9&lt;AL9,$F9=2),3,))))))</f>
        <v>0</v>
      </c>
      <c r="AN9" s="27"/>
      <c r="AO9" s="28"/>
      <c r="AP9" s="6">
        <f t="shared" ref="AP9:AP10" si="43">IF($D9="",0,IF((AN9=$D9)*AND(AO9=$E9),6,IF(AN9-AO9=$D9-$E9,4,IF(AND(AN9=AO9,$F9="X"),4,IF(AND(AN9&gt;AO9,$F9=1),3,IF(AND(AN9&lt;AO9,$F9=2),3,))))))</f>
        <v>0</v>
      </c>
      <c r="AQ9" s="27"/>
      <c r="AR9" s="28"/>
      <c r="AS9" s="6">
        <f t="shared" ref="AS9:AS10" si="44">IF($D9="",0,IF((AQ9=$D9)*AND(AR9=$E9),6,IF(AQ9-AR9=$D9-$E9,4,IF(AND(AQ9=AR9,$F9="X"),4,IF(AND(AQ9&gt;AR9,$F9=1),3,IF(AND(AQ9&lt;AR9,$F9=2),3,))))))</f>
        <v>0</v>
      </c>
      <c r="AT9" s="51"/>
      <c r="AU9" s="50"/>
      <c r="AV9" s="6">
        <f t="shared" ref="AV9:AV10" si="45">IF($D9="",0,IF((AT9=$D9)*AND(AU9=$E9),6,IF(AT9-AU9=$D9-$E9,4,IF(AND(AT9=AU9,$F9="X"),4,IF(AND(AT9&gt;AU9,$F9=1),3,IF(AND(AT9&lt;AU9,$F9=2),3,))))))</f>
        <v>0</v>
      </c>
      <c r="AW9" s="51"/>
      <c r="AX9" s="50"/>
      <c r="AY9" s="6">
        <f t="shared" ref="AY9:AY10" si="46">IF($D9="",0,IF((AW9=$D9)*AND(AX9=$E9),6,IF(AW9-AX9=$D9-$E9,4,IF(AND(AW9=AX9,$F9="X"),4,IF(AND(AW9&gt;AX9,$F9=1),3,IF(AND(AW9&lt;AX9,$F9=2),3,))))))</f>
        <v>0</v>
      </c>
      <c r="AZ9" s="48"/>
      <c r="BA9" s="49"/>
      <c r="BB9" s="6">
        <f t="shared" ref="BB9:BB10" si="47">IF($D9="",0,IF((AZ9=$D9)*AND(BA9=$E9),6,IF(AZ9-BA9=$D9-$E9,4,IF(AND(AZ9=BA9,$F9="X"),4,IF(AND(AZ9&gt;BA9,$F9=1),3,IF(AND(AZ9&lt;BA9,$F9=2),3,))))))</f>
        <v>0</v>
      </c>
      <c r="BC9" s="34"/>
      <c r="BD9" s="35"/>
      <c r="BE9" s="39">
        <f t="shared" ref="BE9:BE10" si="48">IF($D9="",0,IF((BC9=$D9)*AND(BD9=$E9),6,IF(BC9-BD9=$D9-$E9,4,IF(AND(BC9=BD9,$F9="X"),4,IF(AND(BC9&gt;BD9,$F9=1),3,IF(AND(BC9&lt;BD9,$F9=2),3,))))))</f>
        <v>0</v>
      </c>
      <c r="BF9" s="51"/>
      <c r="BG9" s="50"/>
      <c r="BH9" s="6">
        <f t="shared" ref="BH9:BH10" si="49">IF($D9="",0,IF((BF9=$D9)*AND(BG9=$E9),6,IF(BF9-BG9=$D9-$E9,4,IF(AND(BF9=BG9,$F9="X"),4,IF(AND(BF9&gt;BG9,$F9=1),3,IF(AND(BF9&lt;BG9,$F9=2),3,))))))</f>
        <v>0</v>
      </c>
      <c r="BI9" s="51"/>
      <c r="BJ9" s="50"/>
      <c r="BK9" s="6">
        <f t="shared" ref="BK9:BK10" si="50">IF($D9="",0,IF((BI9=$D9)*AND(BJ9=$E9),6,IF(BI9-BJ9=$D9-$E9,4,IF(AND(BI9=BJ9,$F9="X"),4,IF(AND(BI9&gt;BJ9,$F9=1),3,IF(AND(BI9&lt;BJ9,$F9=2),3,))))))</f>
        <v>0</v>
      </c>
      <c r="BL9" s="51"/>
      <c r="BM9" s="50"/>
      <c r="BN9" s="6">
        <f t="shared" ref="BN9:BN10" si="51">IF($D9="",0,IF((BL9=$D9)*AND(BM9=$E9),6,IF(BL9-BM9=$D9-$E9,4,IF(AND(BL9=BM9,$F9="X"),4,IF(AND(BL9&gt;BM9,$F9=1),3,IF(AND(BL9&lt;BM9,$F9=2),3,))))))</f>
        <v>0</v>
      </c>
      <c r="BO9" s="51"/>
      <c r="BP9" s="50"/>
      <c r="BQ9" s="6">
        <f t="shared" ref="BQ9:BQ10" si="52">IF($D9="",0,IF((BO9=$D9)*AND(BP9=$E9),6,IF(BO9-BP9=$D9-$E9,4,IF(AND(BO9=BP9,$F9="X"),4,IF(AND(BO9&gt;BP9,$F9=1),3,IF(AND(BO9&lt;BP9,$F9=2),3,))))))</f>
        <v>0</v>
      </c>
      <c r="BR9" s="51"/>
      <c r="BS9" s="50"/>
      <c r="BT9" s="6">
        <f t="shared" ref="BT9:BT10" si="53">IF($D9="",0,IF((BR9=$D9)*AND(BS9=$E9),6,IF(BR9-BS9=$D9-$E9,4,IF(AND(BR9=BS9,$F9="X"),4,IF(AND(BR9&gt;BS9,$F9=1),3,IF(AND(BR9&lt;BS9,$F9=2),3,))))))</f>
        <v>0</v>
      </c>
      <c r="BU9" s="51"/>
      <c r="BV9" s="50"/>
      <c r="BW9" s="6">
        <f t="shared" ref="BW9:BW10" si="54">IF($D9="",0,IF((BU9=$D9)*AND(BV9=$E9),6,IF(BU9-BV9=$D9-$E9,4,IF(AND(BU9=BV9,$F9="X"),4,IF(AND(BU9&gt;BV9,$F9=1),3,IF(AND(BU9&lt;BV9,$F9=2),3,))))))</f>
        <v>0</v>
      </c>
      <c r="BX9" s="51"/>
      <c r="BY9" s="50"/>
      <c r="BZ9" s="6">
        <f t="shared" ref="BZ9:BZ10" si="55">IF($D9="",0,IF((BX9=$D9)*AND(BY9=$E9),6,IF(BX9-BY9=$D9-$E9,4,IF(AND(BX9=BY9,$F9="X"),4,IF(AND(BX9&gt;BY9,$F9=1),3,IF(AND(BX9&lt;BY9,$F9=2),3,))))))</f>
        <v>0</v>
      </c>
      <c r="CA9" s="51"/>
      <c r="CB9" s="50"/>
      <c r="CC9" s="6">
        <f t="shared" ref="CC9:CC10" si="56">IF($D9="",0,IF((CA9=$D9)*AND(CB9=$E9),6,IF(CA9-CB9=$D9-$E9,4,IF(AND(CA9=CB9,$F9="X"),4,IF(AND(CA9&gt;CB9,$F9=1),3,IF(AND(CA9&lt;CB9,$F9=2),3,))))))</f>
        <v>0</v>
      </c>
      <c r="CD9" s="51"/>
      <c r="CE9" s="50"/>
      <c r="CF9" s="6">
        <f t="shared" ref="CF9:CF10" si="57">IF($D9="",0,IF((CD9=$D9)*AND(CE9=$E9),6,IF(CD9-CE9=$D9-$E9,4,IF(AND(CD9=CE9,$F9="X"),4,IF(AND(CD9&gt;CE9,$F9=1),3,IF(AND(CD9&lt;CE9,$F9=2),3,))))))</f>
        <v>0</v>
      </c>
      <c r="CG9" s="13"/>
      <c r="CH9" s="14"/>
      <c r="CI9" s="6">
        <f t="shared" ref="CI9:CI10" si="58">IF($D9="",0,IF((CG9=$D9)*AND(CH9=$E9),6,IF(CG9-CH9=$D9-$E9,4,IF(AND(CG9=CH9,$F9="X"),4,IF(AND(CG9&gt;CH9,$F9=1),3,IF(AND(CG9&lt;CH9,$F9=2),3,))))))</f>
        <v>0</v>
      </c>
      <c r="CJ9" s="51"/>
      <c r="CK9" s="50"/>
      <c r="CL9" s="23">
        <f t="shared" ref="CL9:CL10" si="59">IF($D9="",0,IF((CJ9=$D9)*AND(CK9=$E9),6,IF(CJ9-CK9=$D9-$E9,4,IF(AND(CJ9=CK9,$F9="X"),4,IF(AND(CJ9&gt;CK9,$F9=1),3,IF(AND(CJ9&lt;CK9,$F9=2),3,))))))</f>
        <v>0</v>
      </c>
      <c r="CM9" s="51"/>
      <c r="CN9" s="50"/>
      <c r="CO9" s="6">
        <f t="shared" si="29"/>
        <v>0</v>
      </c>
      <c r="CP9" s="53"/>
      <c r="CQ9" s="53"/>
      <c r="CR9" s="6">
        <f t="shared" si="30"/>
        <v>0</v>
      </c>
      <c r="CS9" s="26"/>
      <c r="CU9" s="1408"/>
      <c r="CV9" s="1408"/>
      <c r="CW9" s="1408"/>
    </row>
    <row r="10" spans="1:101">
      <c r="A10" s="57"/>
      <c r="B10" s="56"/>
      <c r="C10" s="22"/>
      <c r="D10" s="15"/>
      <c r="E10" s="16"/>
      <c r="F10" s="54" t="str">
        <f t="shared" si="31"/>
        <v>X</v>
      </c>
      <c r="G10" s="20"/>
      <c r="H10" s="19"/>
      <c r="I10" s="6">
        <f t="shared" si="32"/>
        <v>0</v>
      </c>
      <c r="J10" s="20"/>
      <c r="K10" s="19"/>
      <c r="L10" s="6">
        <f t="shared" si="33"/>
        <v>0</v>
      </c>
      <c r="M10" s="20"/>
      <c r="N10" s="19"/>
      <c r="O10" s="6">
        <f t="shared" si="34"/>
        <v>0</v>
      </c>
      <c r="P10" s="367"/>
      <c r="Q10" s="371"/>
      <c r="R10" s="6">
        <f t="shared" si="35"/>
        <v>0</v>
      </c>
      <c r="S10" s="20"/>
      <c r="T10" s="19"/>
      <c r="U10" s="6">
        <f t="shared" si="36"/>
        <v>0</v>
      </c>
      <c r="V10" s="20"/>
      <c r="W10" s="19"/>
      <c r="X10" s="6">
        <f t="shared" si="37"/>
        <v>0</v>
      </c>
      <c r="Y10" s="20"/>
      <c r="Z10" s="19"/>
      <c r="AA10" s="6">
        <f t="shared" si="38"/>
        <v>0</v>
      </c>
      <c r="AB10" s="29"/>
      <c r="AC10" s="30"/>
      <c r="AD10" s="6">
        <f t="shared" si="39"/>
        <v>0</v>
      </c>
      <c r="AE10" s="29"/>
      <c r="AF10" s="30"/>
      <c r="AG10" s="6">
        <f t="shared" si="40"/>
        <v>0</v>
      </c>
      <c r="AH10" s="29"/>
      <c r="AI10" s="30"/>
      <c r="AJ10" s="6">
        <f t="shared" si="41"/>
        <v>0</v>
      </c>
      <c r="AK10" s="29"/>
      <c r="AL10" s="30"/>
      <c r="AM10" s="6">
        <f t="shared" si="42"/>
        <v>0</v>
      </c>
      <c r="AN10" s="29"/>
      <c r="AO10" s="30"/>
      <c r="AP10" s="6">
        <f t="shared" si="43"/>
        <v>0</v>
      </c>
      <c r="AQ10" s="29"/>
      <c r="AR10" s="30"/>
      <c r="AS10" s="6">
        <f t="shared" si="44"/>
        <v>0</v>
      </c>
      <c r="AT10" s="20"/>
      <c r="AU10" s="19"/>
      <c r="AV10" s="6">
        <f t="shared" si="45"/>
        <v>0</v>
      </c>
      <c r="AW10" s="20"/>
      <c r="AX10" s="19"/>
      <c r="AY10" s="6">
        <f t="shared" si="46"/>
        <v>0</v>
      </c>
      <c r="AZ10" s="31"/>
      <c r="BA10" s="32"/>
      <c r="BB10" s="6">
        <f t="shared" si="47"/>
        <v>0</v>
      </c>
      <c r="BC10" s="36"/>
      <c r="BD10" s="37"/>
      <c r="BE10" s="40">
        <f t="shared" si="48"/>
        <v>0</v>
      </c>
      <c r="BF10" s="20"/>
      <c r="BG10" s="19"/>
      <c r="BH10" s="6">
        <f t="shared" si="49"/>
        <v>0</v>
      </c>
      <c r="BI10" s="20"/>
      <c r="BJ10" s="19"/>
      <c r="BK10" s="6">
        <f t="shared" si="50"/>
        <v>0</v>
      </c>
      <c r="BL10" s="20"/>
      <c r="BM10" s="19"/>
      <c r="BN10" s="6">
        <f t="shared" si="51"/>
        <v>0</v>
      </c>
      <c r="BO10" s="20"/>
      <c r="BP10" s="19"/>
      <c r="BQ10" s="6">
        <f t="shared" si="52"/>
        <v>0</v>
      </c>
      <c r="BR10" s="20"/>
      <c r="BS10" s="19"/>
      <c r="BT10" s="6">
        <f t="shared" si="53"/>
        <v>0</v>
      </c>
      <c r="BU10" s="20"/>
      <c r="BV10" s="19"/>
      <c r="BW10" s="6">
        <f t="shared" si="54"/>
        <v>0</v>
      </c>
      <c r="BX10" s="20"/>
      <c r="BY10" s="19"/>
      <c r="BZ10" s="6">
        <f t="shared" si="55"/>
        <v>0</v>
      </c>
      <c r="CA10" s="20"/>
      <c r="CB10" s="19"/>
      <c r="CC10" s="6">
        <f t="shared" si="56"/>
        <v>0</v>
      </c>
      <c r="CD10" s="20"/>
      <c r="CE10" s="19"/>
      <c r="CF10" s="6">
        <f t="shared" si="57"/>
        <v>0</v>
      </c>
      <c r="CG10" s="15"/>
      <c r="CH10" s="16"/>
      <c r="CI10" s="6">
        <f t="shared" si="58"/>
        <v>0</v>
      </c>
      <c r="CJ10" s="20"/>
      <c r="CK10" s="19"/>
      <c r="CL10" s="23">
        <f t="shared" si="59"/>
        <v>0</v>
      </c>
      <c r="CM10" s="20"/>
      <c r="CN10" s="19"/>
      <c r="CO10" s="6">
        <f t="shared" si="29"/>
        <v>0</v>
      </c>
      <c r="CP10" s="53"/>
      <c r="CQ10" s="53"/>
      <c r="CR10" s="6">
        <f t="shared" si="30"/>
        <v>0</v>
      </c>
      <c r="CS10" s="26"/>
      <c r="CU10" s="1408"/>
      <c r="CV10" s="1408"/>
      <c r="CW10" s="1408"/>
    </row>
    <row r="11" spans="1:101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13</v>
      </c>
      <c r="H11" s="1553"/>
      <c r="I11" s="1553"/>
      <c r="J11" s="1552">
        <f>SUM(L3:L10)</f>
        <v>9</v>
      </c>
      <c r="K11" s="1553"/>
      <c r="L11" s="1553"/>
      <c r="M11" s="1552">
        <f>SUM(O3:O10)</f>
        <v>10</v>
      </c>
      <c r="N11" s="1553"/>
      <c r="O11" s="1553"/>
      <c r="P11" s="1552">
        <f>SUM(R3:R10)</f>
        <v>8</v>
      </c>
      <c r="Q11" s="1553"/>
      <c r="R11" s="1553"/>
      <c r="S11" s="1552">
        <f>SUM(U3:U10)</f>
        <v>12</v>
      </c>
      <c r="T11" s="1553"/>
      <c r="U11" s="1553"/>
      <c r="V11" s="1552">
        <f>SUM(X3:X10)</f>
        <v>8</v>
      </c>
      <c r="W11" s="1553"/>
      <c r="X11" s="1553"/>
      <c r="Y11" s="1552">
        <f>SUM(AA3:AA10)</f>
        <v>11</v>
      </c>
      <c r="Z11" s="1553"/>
      <c r="AA11" s="1553"/>
      <c r="AB11" s="1552">
        <f>SUM(AD3:AD10)</f>
        <v>7</v>
      </c>
      <c r="AC11" s="1553"/>
      <c r="AD11" s="1553"/>
      <c r="AE11" s="1564">
        <f>SUM(AG3:AG10)</f>
        <v>8</v>
      </c>
      <c r="AF11" s="1565"/>
      <c r="AG11" s="62"/>
      <c r="AH11" s="1564">
        <f>SUM(AJ3:AJ10)</f>
        <v>8</v>
      </c>
      <c r="AI11" s="1565"/>
      <c r="AJ11" s="62"/>
      <c r="AK11" s="1564">
        <f>SUM(AM3:AM10)</f>
        <v>8</v>
      </c>
      <c r="AL11" s="1565"/>
      <c r="AM11" s="62"/>
      <c r="AN11" s="1564">
        <f>SUM(AP3:AP10)</f>
        <v>8</v>
      </c>
      <c r="AO11" s="1565"/>
      <c r="AP11" s="62"/>
      <c r="AQ11" s="1564">
        <f>SUM(AS3:AS10)</f>
        <v>8</v>
      </c>
      <c r="AR11" s="1565"/>
      <c r="AS11" s="62"/>
      <c r="AT11" s="1552">
        <f>SUM(AV3:AV10)</f>
        <v>10</v>
      </c>
      <c r="AU11" s="1553"/>
      <c r="AV11" s="1553"/>
      <c r="AW11" s="1552">
        <f>SUM(AY3:AY10)</f>
        <v>9</v>
      </c>
      <c r="AX11" s="1553"/>
      <c r="AY11" s="1553"/>
      <c r="AZ11" s="1564">
        <f>SUM(BB3:BB10)</f>
        <v>6</v>
      </c>
      <c r="BA11" s="1565"/>
      <c r="BB11" s="62"/>
      <c r="BC11" s="1564">
        <f>SUM(BE3:BE10)</f>
        <v>13</v>
      </c>
      <c r="BD11" s="1573"/>
      <c r="BE11" s="62"/>
      <c r="BF11" s="1552">
        <f>SUM(BH3:BH10)</f>
        <v>8</v>
      </c>
      <c r="BG11" s="1553"/>
      <c r="BH11" s="1553"/>
      <c r="BI11" s="1552">
        <f>SUM(BK3:BK10)</f>
        <v>3</v>
      </c>
      <c r="BJ11" s="1553"/>
      <c r="BK11" s="1553"/>
      <c r="BL11" s="1552">
        <f>SUM(BN3:BN10)</f>
        <v>11</v>
      </c>
      <c r="BM11" s="1553"/>
      <c r="BN11" s="1553"/>
      <c r="BO11" s="1552">
        <f>SUM(BQ3:BQ10)</f>
        <v>8</v>
      </c>
      <c r="BP11" s="1553"/>
      <c r="BQ11" s="1553"/>
      <c r="BR11" s="1552">
        <f>SUM(BT3:BT10)</f>
        <v>10</v>
      </c>
      <c r="BS11" s="1553"/>
      <c r="BT11" s="1553"/>
      <c r="BU11" s="1552">
        <f>SUM(BW3:BW10)</f>
        <v>14</v>
      </c>
      <c r="BV11" s="1553"/>
      <c r="BW11" s="1553"/>
      <c r="BX11" s="1552">
        <f>SUM(BZ3:BZ10)</f>
        <v>14</v>
      </c>
      <c r="BY11" s="1553"/>
      <c r="BZ11" s="1553"/>
      <c r="CA11" s="1552">
        <f>SUM(CC3:CC10)</f>
        <v>8</v>
      </c>
      <c r="CB11" s="1553"/>
      <c r="CC11" s="1553"/>
      <c r="CD11" s="1552">
        <f>SUM(CF3:CF10)</f>
        <v>10</v>
      </c>
      <c r="CE11" s="1553"/>
      <c r="CF11" s="1553"/>
      <c r="CG11" s="1552">
        <f>SUM(CI3:CI10)</f>
        <v>8</v>
      </c>
      <c r="CH11" s="1553"/>
      <c r="CI11" s="1553"/>
      <c r="CJ11" s="1568">
        <f>SUM(CL3:CL10)</f>
        <v>8</v>
      </c>
      <c r="CK11" s="1569"/>
      <c r="CL11" s="1570"/>
      <c r="CM11" s="1552">
        <f>SUM(CO3:CO10)</f>
        <v>8</v>
      </c>
      <c r="CN11" s="1553"/>
      <c r="CO11" s="1553"/>
      <c r="CP11" s="1571">
        <f>SUM(CR3:CR10)</f>
        <v>8</v>
      </c>
      <c r="CQ11" s="1572"/>
      <c r="CR11" s="1572"/>
      <c r="CS11" s="47"/>
      <c r="CU11" s="1408"/>
      <c r="CV11" s="1408"/>
      <c r="CW11" s="1408"/>
    </row>
    <row r="12" spans="1:101" ht="17.25" customHeight="1">
      <c r="G12" s="1566">
        <f>egy!G12+G11</f>
        <v>22</v>
      </c>
      <c r="H12" s="1567"/>
      <c r="I12" s="1567"/>
      <c r="J12" s="1566">
        <f>egy!J12+J11</f>
        <v>15</v>
      </c>
      <c r="K12" s="1567"/>
      <c r="L12" s="1567"/>
      <c r="M12" s="1566">
        <f>egy!M12+M11</f>
        <v>20</v>
      </c>
      <c r="N12" s="1567"/>
      <c r="O12" s="1567"/>
      <c r="P12" s="1566">
        <f>egy!P12+P11</f>
        <v>24</v>
      </c>
      <c r="Q12" s="1567"/>
      <c r="R12" s="1567"/>
      <c r="S12" s="1566">
        <f>egy!S12+S11</f>
        <v>25</v>
      </c>
      <c r="T12" s="1567"/>
      <c r="U12" s="1567"/>
      <c r="V12" s="1566">
        <f>egy!V12+V11</f>
        <v>24</v>
      </c>
      <c r="W12" s="1567"/>
      <c r="X12" s="1567"/>
      <c r="Y12" s="1566">
        <f>egy!Y12+Y11</f>
        <v>18</v>
      </c>
      <c r="Z12" s="1567"/>
      <c r="AA12" s="1567"/>
      <c r="AB12" s="1566">
        <f>egy!AB12+AB11</f>
        <v>14</v>
      </c>
      <c r="AC12" s="1567"/>
      <c r="AD12" s="1567"/>
      <c r="AE12" s="1566">
        <f>egy!AE12+AE11</f>
        <v>24</v>
      </c>
      <c r="AF12" s="1567"/>
      <c r="AG12" s="1567"/>
      <c r="AH12" s="1566">
        <f>egy!AH12+AH11</f>
        <v>24</v>
      </c>
      <c r="AI12" s="1567"/>
      <c r="AJ12" s="1567"/>
      <c r="AK12" s="1566">
        <f>egy!AK12+AK11</f>
        <v>24</v>
      </c>
      <c r="AL12" s="1567"/>
      <c r="AM12" s="1567"/>
      <c r="AN12" s="1566">
        <f>egy!AN12+AN11</f>
        <v>24</v>
      </c>
      <c r="AO12" s="1567"/>
      <c r="AP12" s="1567"/>
      <c r="AQ12" s="1566">
        <f>egy!AQ12+AQ11</f>
        <v>24</v>
      </c>
      <c r="AR12" s="1567"/>
      <c r="AS12" s="1567"/>
      <c r="AT12" s="1566">
        <f>egy!AT12+AT11</f>
        <v>10</v>
      </c>
      <c r="AU12" s="1567"/>
      <c r="AV12" s="1567"/>
      <c r="AW12" s="1566">
        <f>egy!AW12+AW11</f>
        <v>22</v>
      </c>
      <c r="AX12" s="1567"/>
      <c r="AY12" s="1567"/>
      <c r="AZ12" s="1566">
        <f>egy!AZ12+AZ11</f>
        <v>16</v>
      </c>
      <c r="BA12" s="1567"/>
      <c r="BB12" s="1567"/>
      <c r="BC12" s="1566">
        <f>egy!BC12+BC11</f>
        <v>24</v>
      </c>
      <c r="BD12" s="1567"/>
      <c r="BE12" s="1567"/>
      <c r="BF12" s="1566">
        <f>egy!BF12+BF11</f>
        <v>24</v>
      </c>
      <c r="BG12" s="1567"/>
      <c r="BH12" s="1567"/>
      <c r="BI12" s="1566">
        <f>egy!BI12+BI11</f>
        <v>13</v>
      </c>
      <c r="BJ12" s="1567"/>
      <c r="BK12" s="1567"/>
      <c r="BL12" s="1566">
        <f>egy!BL12+BL11</f>
        <v>23</v>
      </c>
      <c r="BM12" s="1567"/>
      <c r="BN12" s="1567"/>
      <c r="BO12" s="1566">
        <f>egy!BO12+BO11</f>
        <v>24</v>
      </c>
      <c r="BP12" s="1567"/>
      <c r="BQ12" s="1567"/>
      <c r="BR12" s="1566">
        <f>egy!BR12+BR11</f>
        <v>23</v>
      </c>
      <c r="BS12" s="1567"/>
      <c r="BT12" s="1567"/>
      <c r="BU12" s="1566">
        <f>egy!BU12+BU11</f>
        <v>30</v>
      </c>
      <c r="BV12" s="1567"/>
      <c r="BW12" s="1567"/>
      <c r="BX12" s="1566">
        <f>egy!BX12+BX11</f>
        <v>24</v>
      </c>
      <c r="BY12" s="1567"/>
      <c r="BZ12" s="1567"/>
      <c r="CA12" s="1566">
        <f>egy!CA12+CA11</f>
        <v>24</v>
      </c>
      <c r="CB12" s="1567"/>
      <c r="CC12" s="1567"/>
      <c r="CD12" s="1566">
        <f>egy!CD12+CD11</f>
        <v>10</v>
      </c>
      <c r="CE12" s="1567"/>
      <c r="CF12" s="1567"/>
      <c r="CG12" s="1566" t="e">
        <f>#REF!+CG11</f>
        <v>#REF!</v>
      </c>
      <c r="CH12" s="1567"/>
      <c r="CI12" s="1567"/>
      <c r="CJ12" s="1566" t="e">
        <f>#REF!+CJ11</f>
        <v>#REF!</v>
      </c>
      <c r="CK12" s="1567"/>
      <c r="CL12" s="1567"/>
      <c r="CM12" s="1566">
        <f>egy!CM12+CM11</f>
        <v>24</v>
      </c>
      <c r="CN12" s="1567"/>
      <c r="CO12" s="1567"/>
      <c r="CP12" s="46"/>
      <c r="CQ12" s="46"/>
      <c r="CR12" s="7"/>
      <c r="CS12" s="46"/>
      <c r="CU12" s="1408"/>
      <c r="CV12" s="1408"/>
      <c r="CW12" s="1408"/>
    </row>
    <row r="13" spans="1:101" ht="12.75" customHeight="1">
      <c r="B13" s="1574" t="s">
        <v>19</v>
      </c>
      <c r="C13" s="1575"/>
      <c r="D13" s="1575"/>
      <c r="E13" s="1576"/>
      <c r="F13" s="8"/>
      <c r="G13" s="1577">
        <f>COUNTIF(I3:I10,6)</f>
        <v>0</v>
      </c>
      <c r="H13" s="1578"/>
      <c r="I13" s="1578"/>
      <c r="J13" s="1577">
        <f t="shared" ref="J13" si="60">COUNTIF(L3:L10,6)</f>
        <v>1</v>
      </c>
      <c r="K13" s="1578"/>
      <c r="L13" s="1578"/>
      <c r="M13" s="1577">
        <f t="shared" ref="M13" si="61">COUNTIF(O3:O10,6)</f>
        <v>0</v>
      </c>
      <c r="N13" s="1578"/>
      <c r="O13" s="1578"/>
      <c r="P13" s="1577">
        <f t="shared" ref="P13" si="62">COUNTIF(R3:R10,6)</f>
        <v>0</v>
      </c>
      <c r="Q13" s="1578"/>
      <c r="R13" s="1578"/>
      <c r="S13" s="1577">
        <f t="shared" ref="S13" si="63">COUNTIF(U3:U10,6)</f>
        <v>1</v>
      </c>
      <c r="T13" s="1578"/>
      <c r="U13" s="1578"/>
      <c r="V13" s="1577">
        <f t="shared" ref="V13" si="64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74"/>
      <c r="AH13" s="1579">
        <f>COUNTIF(AJ3:AJ10,6)</f>
        <v>0</v>
      </c>
      <c r="AI13" s="1580"/>
      <c r="AJ13" s="74"/>
      <c r="AK13" s="1579">
        <f>COUNTIF(AM3:AM10,6)</f>
        <v>0</v>
      </c>
      <c r="AL13" s="1580"/>
      <c r="AM13" s="74"/>
      <c r="AN13" s="1579">
        <f>COUNTIF(AP3:AP10,6)</f>
        <v>0</v>
      </c>
      <c r="AO13" s="1580"/>
      <c r="AP13" s="74"/>
      <c r="AQ13" s="1579">
        <f>COUNTIF(AS3:AS10,6)</f>
        <v>0</v>
      </c>
      <c r="AR13" s="1580"/>
      <c r="AS13" s="74"/>
      <c r="AT13" s="1577">
        <f t="shared" ref="AT13" si="65">COUNTIF(AV3:AV10,6)</f>
        <v>0</v>
      </c>
      <c r="AU13" s="1578"/>
      <c r="AV13" s="1578"/>
      <c r="AW13" s="1577">
        <f>COUNTIF(AY3:AY10,6)</f>
        <v>1</v>
      </c>
      <c r="AX13" s="1578"/>
      <c r="AY13" s="1578"/>
      <c r="AZ13" s="1579">
        <f>COUNTIF(BB3:BB10,6)</f>
        <v>0</v>
      </c>
      <c r="BA13" s="1580"/>
      <c r="BB13" s="74"/>
      <c r="BC13" s="1579">
        <f>COUNTIF(BE3:BE10,6)</f>
        <v>1</v>
      </c>
      <c r="BD13" s="1580"/>
      <c r="BE13" s="74"/>
      <c r="BF13" s="1577">
        <f t="shared" ref="BF13" si="66">COUNTIF(BH3:BH10,6)</f>
        <v>0</v>
      </c>
      <c r="BG13" s="1578"/>
      <c r="BH13" s="1578"/>
      <c r="BI13" s="1577">
        <f t="shared" ref="BI13" si="67">COUNTIF(BK3:BK10,6)</f>
        <v>0</v>
      </c>
      <c r="BJ13" s="1578"/>
      <c r="BK13" s="1578"/>
      <c r="BL13" s="1577">
        <f t="shared" ref="BL13" si="68">COUNTIF(BN3:BN10,6)</f>
        <v>0</v>
      </c>
      <c r="BM13" s="1578"/>
      <c r="BN13" s="1578"/>
      <c r="BO13" s="1577">
        <f t="shared" ref="BO13" si="69">COUNTIF(BQ3:BQ10,6)</f>
        <v>0</v>
      </c>
      <c r="BP13" s="1578"/>
      <c r="BQ13" s="1578"/>
      <c r="BR13" s="1577">
        <f t="shared" ref="BR13" si="70">COUNTIF(BT3:BT10,6)</f>
        <v>0</v>
      </c>
      <c r="BS13" s="1578"/>
      <c r="BT13" s="1578"/>
      <c r="BU13" s="1577">
        <f t="shared" ref="BU13" si="71">COUNTIF(BW3:BW10,6)</f>
        <v>0</v>
      </c>
      <c r="BV13" s="1578"/>
      <c r="BW13" s="1578"/>
      <c r="BX13" s="1577">
        <f t="shared" ref="BX13" si="72">COUNTIF(BZ3:BZ10,6)</f>
        <v>0</v>
      </c>
      <c r="BY13" s="1578"/>
      <c r="BZ13" s="1578"/>
      <c r="CA13" s="1577">
        <f t="shared" ref="CA13" si="73">COUNTIF(CC3:CC10,6)</f>
        <v>0</v>
      </c>
      <c r="CB13" s="1578"/>
      <c r="CC13" s="1578"/>
      <c r="CD13" s="1577">
        <f t="shared" ref="CD13" si="74">COUNTIF(CF3:CF10,6)</f>
        <v>0</v>
      </c>
      <c r="CE13" s="1578"/>
      <c r="CF13" s="1578"/>
      <c r="CG13" s="1577">
        <f t="shared" ref="CG13" si="75">COUNTIF(CI3:CI10,6)</f>
        <v>0</v>
      </c>
      <c r="CH13" s="1578"/>
      <c r="CI13" s="1578"/>
      <c r="CJ13" s="1577">
        <f t="shared" ref="CJ13" si="76">COUNTIF(CL3:CL10,6)</f>
        <v>0</v>
      </c>
      <c r="CK13" s="1578"/>
      <c r="CL13" s="1578"/>
      <c r="CM13" s="1577">
        <f t="shared" ref="CM13" si="77">COUNTIF(CO3:CO10,6)</f>
        <v>0</v>
      </c>
      <c r="CN13" s="1578"/>
      <c r="CO13" s="1588"/>
      <c r="CP13" s="1577">
        <f t="shared" ref="CP13" si="78">COUNTIF(CR3:CR10,6)</f>
        <v>0</v>
      </c>
      <c r="CQ13" s="1578"/>
      <c r="CR13" s="1579"/>
      <c r="CS13" s="47"/>
      <c r="CU13" s="1408"/>
      <c r="CV13" s="1408"/>
      <c r="CW13" s="1408"/>
    </row>
    <row r="14" spans="1:101" s="10" customFormat="1" ht="12.75" customHeight="1">
      <c r="B14" s="1583" t="s">
        <v>20</v>
      </c>
      <c r="C14" s="1584"/>
      <c r="D14" s="1584"/>
      <c r="E14" s="1585"/>
      <c r="F14" s="9"/>
      <c r="G14" s="1586">
        <f>G13+egy!G14</f>
        <v>1</v>
      </c>
      <c r="H14" s="1587"/>
      <c r="I14" s="1587"/>
      <c r="J14" s="1581">
        <f>J13+egy!J14</f>
        <v>1</v>
      </c>
      <c r="K14" s="1582"/>
      <c r="L14" s="1582"/>
      <c r="M14" s="1581">
        <f>M13+egy!M14</f>
        <v>0</v>
      </c>
      <c r="N14" s="1582"/>
      <c r="O14" s="1582"/>
      <c r="P14" s="1581">
        <f>P13+egy!P14</f>
        <v>0</v>
      </c>
      <c r="Q14" s="1582"/>
      <c r="R14" s="1582"/>
      <c r="S14" s="1586">
        <f>S13+egy!S14</f>
        <v>2</v>
      </c>
      <c r="T14" s="1587"/>
      <c r="U14" s="1587"/>
      <c r="V14" s="1581">
        <f>V13+egy!V14</f>
        <v>0</v>
      </c>
      <c r="W14" s="1582"/>
      <c r="X14" s="1582"/>
      <c r="Y14" s="1581">
        <f>Y13+egy!Y14</f>
        <v>0</v>
      </c>
      <c r="Z14" s="1582"/>
      <c r="AA14" s="1582"/>
      <c r="AB14" s="1581">
        <f>AB13+egy!AB14</f>
        <v>0</v>
      </c>
      <c r="AC14" s="1582"/>
      <c r="AD14" s="1582"/>
      <c r="AE14" s="1581">
        <f>AE13+egy!AE14</f>
        <v>0</v>
      </c>
      <c r="AF14" s="1582"/>
      <c r="AG14" s="1582"/>
      <c r="AH14" s="1581">
        <f>AH13+egy!AH14</f>
        <v>0</v>
      </c>
      <c r="AI14" s="1582"/>
      <c r="AJ14" s="1582"/>
      <c r="AK14" s="1581">
        <f>AK13+egy!AK14</f>
        <v>0</v>
      </c>
      <c r="AL14" s="1582"/>
      <c r="AM14" s="1582"/>
      <c r="AN14" s="1581">
        <f>AN13+egy!AN14</f>
        <v>0</v>
      </c>
      <c r="AO14" s="1582"/>
      <c r="AP14" s="1582"/>
      <c r="AQ14" s="1581">
        <f>AQ13+egy!AQ14</f>
        <v>0</v>
      </c>
      <c r="AR14" s="1582"/>
      <c r="AS14" s="1582"/>
      <c r="AT14" s="1581">
        <f>AT13+egy!AT14</f>
        <v>0</v>
      </c>
      <c r="AU14" s="1582"/>
      <c r="AV14" s="1582"/>
      <c r="AW14" s="1586">
        <f>AW13+egy!AW14</f>
        <v>2</v>
      </c>
      <c r="AX14" s="1587"/>
      <c r="AY14" s="1587"/>
      <c r="AZ14" s="1586">
        <f>AZ13+egy!AZ14</f>
        <v>1</v>
      </c>
      <c r="BA14" s="1587"/>
      <c r="BB14" s="1587"/>
      <c r="BC14" s="1581">
        <f>BC13+egy!BC14</f>
        <v>1</v>
      </c>
      <c r="BD14" s="1582"/>
      <c r="BE14" s="1582"/>
      <c r="BF14" s="1581">
        <f>BF13+egy!BF14</f>
        <v>0</v>
      </c>
      <c r="BG14" s="1582"/>
      <c r="BH14" s="1582"/>
      <c r="BI14" s="1581">
        <f>BI13+egy!BI14</f>
        <v>0</v>
      </c>
      <c r="BJ14" s="1582"/>
      <c r="BK14" s="1582"/>
      <c r="BL14" s="1595">
        <f>BL13+egy!BL14</f>
        <v>2</v>
      </c>
      <c r="BM14" s="1596"/>
      <c r="BN14" s="1596"/>
      <c r="BO14" s="1581">
        <f>BO13+egy!BO14</f>
        <v>0</v>
      </c>
      <c r="BP14" s="1582"/>
      <c r="BQ14" s="1582"/>
      <c r="BR14" s="1586">
        <f>BR13+egy!BR14</f>
        <v>1</v>
      </c>
      <c r="BS14" s="1587"/>
      <c r="BT14" s="1587"/>
      <c r="BU14" s="1595">
        <f>BU13+egy!BU14</f>
        <v>2</v>
      </c>
      <c r="BV14" s="1596"/>
      <c r="BW14" s="1596"/>
      <c r="BX14" s="1586">
        <f>BX13+egy!BX14</f>
        <v>1</v>
      </c>
      <c r="BY14" s="1587"/>
      <c r="BZ14" s="1587"/>
      <c r="CA14" s="1581">
        <f>CA13+egy!CA14</f>
        <v>0</v>
      </c>
      <c r="CB14" s="1582"/>
      <c r="CC14" s="1582"/>
      <c r="CD14" s="1581">
        <f>CD13+egy!CD14</f>
        <v>0</v>
      </c>
      <c r="CE14" s="1582"/>
      <c r="CF14" s="1582"/>
      <c r="CG14" s="1581">
        <f>CG13+egy!CG14</f>
        <v>0</v>
      </c>
      <c r="CH14" s="1582"/>
      <c r="CI14" s="1582"/>
      <c r="CJ14" s="1581">
        <f>CJ13+egy!CJ14</f>
        <v>0</v>
      </c>
      <c r="CK14" s="1582"/>
      <c r="CL14" s="1582"/>
      <c r="CM14" s="1581">
        <f>CM13+egy!CM14</f>
        <v>0</v>
      </c>
      <c r="CN14" s="1582"/>
      <c r="CO14" s="1582"/>
      <c r="CP14" s="1589">
        <f t="shared" ref="CP14" si="79">CP15+CP13</f>
        <v>0</v>
      </c>
      <c r="CQ14" s="1590"/>
      <c r="CR14" s="1591"/>
      <c r="CS14" s="17"/>
    </row>
    <row r="15" spans="1:101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366"/>
      <c r="Q15" s="372"/>
      <c r="R15" s="73"/>
      <c r="S15" s="1593"/>
      <c r="T15" s="1594"/>
      <c r="U15" s="1594"/>
      <c r="V15" s="1593"/>
      <c r="W15" s="1594"/>
      <c r="X15" s="1594"/>
      <c r="Y15" s="1593"/>
      <c r="Z15" s="1594"/>
      <c r="AA15" s="1594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1593"/>
      <c r="AU15" s="1594"/>
      <c r="AV15" s="1594"/>
      <c r="AW15" s="52"/>
      <c r="AX15" s="52"/>
      <c r="AY15" s="52"/>
      <c r="AZ15" s="52"/>
      <c r="BA15" s="52"/>
      <c r="BB15" s="52"/>
      <c r="BC15" s="52"/>
      <c r="BD15" s="52"/>
      <c r="BE15" s="52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  <row r="16" spans="1:101">
      <c r="A16" s="1432"/>
    </row>
    <row r="18" spans="4:94" s="1408" customFormat="1" ht="15.6">
      <c r="D18" s="667" t="s">
        <v>21</v>
      </c>
      <c r="E18" s="668"/>
      <c r="F18" s="668"/>
      <c r="G18" s="668" t="s">
        <v>11</v>
      </c>
      <c r="H18" s="668"/>
      <c r="I18" s="668"/>
      <c r="J18" s="668"/>
      <c r="K18" s="668"/>
      <c r="L18" s="668"/>
      <c r="M18" s="668"/>
      <c r="N18" s="1468">
        <f>$BU$12</f>
        <v>30</v>
      </c>
      <c r="O18" s="1427"/>
      <c r="P18" s="1428">
        <f>$BU$12</f>
        <v>30</v>
      </c>
      <c r="Q18" s="373"/>
      <c r="R18" s="982"/>
      <c r="U18" s="982"/>
      <c r="X18" s="982"/>
      <c r="AA18" s="982"/>
      <c r="AB18" s="982"/>
      <c r="AC18" s="982"/>
      <c r="AD18" s="982"/>
      <c r="AE18" s="982"/>
      <c r="AF18" s="982"/>
      <c r="AG18" s="982"/>
      <c r="AH18" s="982"/>
      <c r="AI18" s="982"/>
      <c r="AJ18" s="982"/>
      <c r="AK18" s="982"/>
      <c r="AL18" s="982"/>
      <c r="AM18" s="982"/>
      <c r="AN18" s="982"/>
      <c r="AO18" s="982"/>
      <c r="AP18" s="982"/>
      <c r="AQ18" s="982"/>
      <c r="AR18" s="982"/>
      <c r="AS18" s="982"/>
      <c r="AV18" s="982"/>
      <c r="AW18" s="982"/>
      <c r="AX18" s="982"/>
      <c r="AY18" s="982"/>
      <c r="AZ18" s="982"/>
      <c r="BA18" s="982"/>
      <c r="BB18" s="982"/>
      <c r="BC18" s="982"/>
      <c r="BD18" s="982"/>
      <c r="BE18" s="982"/>
      <c r="BH18" s="982"/>
      <c r="BK18" s="982"/>
      <c r="BN18" s="982"/>
      <c r="BQ18" s="982"/>
      <c r="BT18" s="982"/>
      <c r="BW18" s="982"/>
      <c r="BZ18" s="982"/>
      <c r="CC18" s="982"/>
      <c r="CF18" s="982"/>
      <c r="CI18" s="982"/>
      <c r="CL18" s="982"/>
      <c r="CO18" s="982"/>
      <c r="CP18" s="980"/>
    </row>
    <row r="19" spans="4:94" s="1408" customFormat="1" ht="13.8">
      <c r="D19" s="1478" t="s">
        <v>28</v>
      </c>
      <c r="E19" s="1479"/>
      <c r="F19" s="1479"/>
      <c r="G19" s="1479" t="s">
        <v>4</v>
      </c>
      <c r="H19" s="1479"/>
      <c r="I19" s="1479"/>
      <c r="J19" s="1479"/>
      <c r="K19" s="1479"/>
      <c r="L19" s="1479"/>
      <c r="M19" s="1479"/>
      <c r="N19" s="1480">
        <f>$S$12</f>
        <v>25</v>
      </c>
      <c r="O19" s="1179"/>
      <c r="P19" s="1187">
        <f>$AZ$12</f>
        <v>16</v>
      </c>
      <c r="Q19" s="373"/>
      <c r="R19" s="982"/>
      <c r="U19" s="982"/>
      <c r="X19" s="982"/>
      <c r="AA19" s="982"/>
      <c r="AB19" s="982"/>
      <c r="AC19" s="982"/>
      <c r="AD19" s="982"/>
      <c r="AE19" s="982"/>
      <c r="AF19" s="982"/>
      <c r="AG19" s="982"/>
      <c r="AH19" s="982"/>
      <c r="AI19" s="982"/>
      <c r="AJ19" s="982"/>
      <c r="AK19" s="982"/>
      <c r="AL19" s="982"/>
      <c r="AM19" s="982"/>
      <c r="AN19" s="982"/>
      <c r="AO19" s="982"/>
      <c r="AP19" s="982"/>
      <c r="AQ19" s="982"/>
      <c r="AR19" s="982"/>
      <c r="AS19" s="982"/>
      <c r="AV19" s="982"/>
      <c r="AW19" s="982"/>
      <c r="AX19" s="982"/>
      <c r="AY19" s="982"/>
      <c r="AZ19" s="982"/>
      <c r="BA19" s="982"/>
      <c r="BB19" s="982"/>
      <c r="BC19" s="982"/>
      <c r="BD19" s="982"/>
      <c r="BE19" s="982"/>
      <c r="BH19" s="982"/>
      <c r="BK19" s="982"/>
      <c r="BN19" s="982"/>
      <c r="BQ19" s="982"/>
      <c r="BT19" s="982"/>
      <c r="BW19" s="982"/>
      <c r="BZ19" s="982"/>
      <c r="CC19" s="982"/>
      <c r="CF19" s="982"/>
      <c r="CI19" s="982"/>
      <c r="CL19" s="982"/>
      <c r="CO19" s="982"/>
      <c r="CP19" s="980"/>
    </row>
    <row r="20" spans="4:94" s="1408" customFormat="1" ht="13.8">
      <c r="D20" s="1476" t="s">
        <v>63</v>
      </c>
      <c r="E20" s="1469"/>
      <c r="F20" s="1469"/>
      <c r="G20" s="1469" t="s">
        <v>12</v>
      </c>
      <c r="H20" s="1469"/>
      <c r="I20" s="1469"/>
      <c r="J20" s="1469"/>
      <c r="K20" s="1469"/>
      <c r="L20" s="1469"/>
      <c r="M20" s="1469"/>
      <c r="N20" s="1470">
        <f>$BX$12</f>
        <v>24</v>
      </c>
      <c r="O20" s="1181"/>
      <c r="P20" s="1188">
        <f>$Y$12</f>
        <v>18</v>
      </c>
      <c r="Q20" s="373"/>
      <c r="R20" s="982"/>
      <c r="U20" s="982"/>
      <c r="X20" s="982"/>
      <c r="AA20" s="982"/>
      <c r="AB20" s="1463"/>
      <c r="AC20" s="982"/>
      <c r="AD20" s="982"/>
      <c r="AE20" s="982"/>
      <c r="AF20" s="982"/>
      <c r="AG20" s="982"/>
      <c r="AH20" s="982"/>
      <c r="AI20" s="982"/>
      <c r="AJ20" s="982"/>
      <c r="AK20" s="982"/>
      <c r="AL20" s="982"/>
      <c r="AM20" s="982"/>
      <c r="AN20" s="982"/>
      <c r="AO20" s="982"/>
      <c r="AP20" s="982"/>
      <c r="AQ20" s="982"/>
      <c r="AR20" s="982"/>
      <c r="AS20" s="982"/>
      <c r="AV20" s="982"/>
      <c r="AW20" s="982"/>
      <c r="AX20" s="982"/>
      <c r="AY20" s="982"/>
      <c r="AZ20" s="982"/>
      <c r="BA20" s="982"/>
      <c r="BB20" s="982"/>
      <c r="BC20" s="982"/>
      <c r="BD20" s="982"/>
      <c r="BE20" s="982"/>
      <c r="BH20" s="982"/>
      <c r="BK20" s="982"/>
      <c r="BN20" s="982"/>
      <c r="BQ20" s="982"/>
      <c r="BT20" s="982"/>
      <c r="BW20" s="982"/>
      <c r="BZ20" s="982"/>
      <c r="CC20" s="982"/>
      <c r="CF20" s="982"/>
      <c r="CI20" s="982"/>
      <c r="CL20" s="982"/>
      <c r="CO20" s="982"/>
      <c r="CP20" s="980"/>
    </row>
    <row r="21" spans="4:94" s="1408" customFormat="1" ht="13.8" hidden="1">
      <c r="D21" s="1476"/>
      <c r="E21" s="1469"/>
      <c r="F21" s="1469"/>
      <c r="G21" s="1469" t="s">
        <v>17</v>
      </c>
      <c r="H21" s="1469"/>
      <c r="I21" s="1469"/>
      <c r="J21" s="1469"/>
      <c r="K21" s="1469"/>
      <c r="L21" s="1469"/>
      <c r="M21" s="1469"/>
      <c r="N21" s="1471"/>
      <c r="O21" s="1181"/>
      <c r="P21" s="1188">
        <f>$CM$12</f>
        <v>24</v>
      </c>
      <c r="Q21" s="373"/>
      <c r="R21" s="982"/>
      <c r="U21" s="982"/>
      <c r="X21" s="982"/>
      <c r="AA21" s="982"/>
      <c r="AB21" s="982"/>
      <c r="AC21" s="982"/>
      <c r="AD21" s="982"/>
      <c r="AE21" s="982"/>
      <c r="AF21" s="982"/>
      <c r="AG21" s="982"/>
      <c r="AH21" s="982"/>
      <c r="AI21" s="982"/>
      <c r="AJ21" s="982"/>
      <c r="AK21" s="982"/>
      <c r="AL21" s="982"/>
      <c r="AM21" s="982"/>
      <c r="AN21" s="982"/>
      <c r="AO21" s="982"/>
      <c r="AP21" s="982"/>
      <c r="AQ21" s="982"/>
      <c r="AR21" s="982"/>
      <c r="AS21" s="982"/>
      <c r="AV21" s="982"/>
      <c r="AW21" s="982"/>
      <c r="AX21" s="982"/>
      <c r="AY21" s="982"/>
      <c r="AZ21" s="982"/>
      <c r="BA21" s="982"/>
      <c r="BB21" s="982"/>
      <c r="BC21" s="982"/>
      <c r="BD21" s="982"/>
      <c r="BE21" s="982"/>
      <c r="BH21" s="982"/>
      <c r="BK21" s="982"/>
      <c r="BN21" s="982"/>
      <c r="BQ21" s="982"/>
      <c r="BT21" s="982"/>
      <c r="BW21" s="982"/>
      <c r="BZ21" s="982"/>
      <c r="CC21" s="982"/>
      <c r="CF21" s="982"/>
      <c r="CI21" s="982"/>
      <c r="CL21" s="982"/>
      <c r="CO21" s="982"/>
      <c r="CP21" s="980"/>
    </row>
    <row r="22" spans="4:94" s="1408" customFormat="1" ht="13.8">
      <c r="D22" s="1477"/>
      <c r="E22" s="1472"/>
      <c r="F22" s="1472"/>
      <c r="G22" s="1472" t="s">
        <v>34</v>
      </c>
      <c r="H22" s="1472"/>
      <c r="I22" s="1472"/>
      <c r="J22" s="1472"/>
      <c r="K22" s="1472"/>
      <c r="L22" s="1472"/>
      <c r="M22" s="1472"/>
      <c r="N22" s="1473">
        <f>$BC$12</f>
        <v>24</v>
      </c>
      <c r="O22" s="1179"/>
      <c r="P22" s="1187">
        <f>$M$12</f>
        <v>20</v>
      </c>
      <c r="Q22" s="373"/>
      <c r="R22" s="982"/>
      <c r="U22" s="982"/>
      <c r="X22" s="982"/>
      <c r="AA22" s="982"/>
      <c r="AB22" s="982"/>
      <c r="AC22" s="982"/>
      <c r="AD22" s="982"/>
      <c r="AE22" s="982"/>
      <c r="AF22" s="982"/>
      <c r="AG22" s="982"/>
      <c r="AH22" s="982"/>
      <c r="AI22" s="982"/>
      <c r="AJ22" s="982"/>
      <c r="AK22" s="982"/>
      <c r="AL22" s="982"/>
      <c r="AM22" s="982"/>
      <c r="AN22" s="982"/>
      <c r="AO22" s="982"/>
      <c r="AP22" s="982"/>
      <c r="AQ22" s="982"/>
      <c r="AR22" s="982"/>
      <c r="AS22" s="982"/>
      <c r="AV22" s="982"/>
      <c r="AW22" s="982"/>
      <c r="AX22" s="982"/>
      <c r="AY22" s="982"/>
      <c r="AZ22" s="982"/>
      <c r="BA22" s="982"/>
      <c r="BB22" s="982"/>
      <c r="BC22" s="982"/>
      <c r="BD22" s="982"/>
      <c r="BE22" s="982"/>
      <c r="BH22" s="982"/>
      <c r="BK22" s="982"/>
      <c r="BN22" s="982"/>
      <c r="BQ22" s="982"/>
      <c r="BT22" s="982"/>
      <c r="BW22" s="982"/>
      <c r="BZ22" s="982"/>
      <c r="CC22" s="982"/>
      <c r="CF22" s="982"/>
      <c r="CI22" s="982"/>
      <c r="CL22" s="982"/>
      <c r="CO22" s="982"/>
      <c r="CP22" s="980"/>
    </row>
    <row r="23" spans="4:94" s="1408" customFormat="1">
      <c r="D23" s="1182" t="s">
        <v>29</v>
      </c>
      <c r="E23" s="1180"/>
      <c r="F23" s="1180"/>
      <c r="G23" s="1180" t="s">
        <v>8</v>
      </c>
      <c r="H23" s="1180"/>
      <c r="I23" s="1180"/>
      <c r="J23" s="1180"/>
      <c r="K23" s="1180"/>
      <c r="L23" s="1180"/>
      <c r="M23" s="1180"/>
      <c r="N23" s="1474">
        <f>$BL$12</f>
        <v>23</v>
      </c>
      <c r="O23" s="1179"/>
      <c r="P23" s="1187">
        <f>$G$12</f>
        <v>22</v>
      </c>
      <c r="Q23" s="373"/>
      <c r="R23" s="982"/>
      <c r="U23" s="982"/>
      <c r="X23" s="982"/>
      <c r="AA23" s="982"/>
      <c r="AB23" s="982"/>
      <c r="AC23" s="982"/>
      <c r="AD23" s="982"/>
      <c r="AE23" s="982"/>
      <c r="AF23" s="982"/>
      <c r="AG23" s="982"/>
      <c r="AH23" s="982"/>
      <c r="AI23" s="982"/>
      <c r="AJ23" s="982"/>
      <c r="AK23" s="982"/>
      <c r="AL23" s="982"/>
      <c r="AM23" s="982"/>
      <c r="AN23" s="982"/>
      <c r="AO23" s="982"/>
      <c r="AP23" s="982"/>
      <c r="AQ23" s="982"/>
      <c r="AR23" s="982"/>
      <c r="AS23" s="982"/>
      <c r="AV23" s="982"/>
      <c r="AW23" s="982"/>
      <c r="AX23" s="982"/>
      <c r="AY23" s="982"/>
      <c r="AZ23" s="982"/>
      <c r="BA23" s="982"/>
      <c r="BB23" s="982"/>
      <c r="BC23" s="982"/>
      <c r="BD23" s="982"/>
      <c r="BE23" s="982"/>
      <c r="BH23" s="982"/>
      <c r="BK23" s="982"/>
      <c r="BN23" s="982"/>
      <c r="BQ23" s="982"/>
      <c r="BT23" s="982"/>
      <c r="BW23" s="982"/>
      <c r="BZ23" s="982"/>
      <c r="CC23" s="982"/>
      <c r="CF23" s="982"/>
      <c r="CI23" s="982"/>
      <c r="CL23" s="982"/>
      <c r="CO23" s="982"/>
      <c r="CP23" s="980"/>
    </row>
    <row r="24" spans="4:94" s="1408" customFormat="1">
      <c r="D24" s="1429"/>
      <c r="E24" s="1181"/>
      <c r="F24" s="1181"/>
      <c r="G24" s="1467" t="s">
        <v>10</v>
      </c>
      <c r="H24" s="1467"/>
      <c r="I24" s="1467"/>
      <c r="J24" s="1467"/>
      <c r="K24" s="1467"/>
      <c r="L24" s="1467"/>
      <c r="M24" s="1467"/>
      <c r="N24" s="1475">
        <f>$BR$12</f>
        <v>23</v>
      </c>
      <c r="O24" s="1181"/>
      <c r="P24" s="1188">
        <f>$S$12</f>
        <v>25</v>
      </c>
      <c r="Q24" s="373"/>
      <c r="R24" s="982"/>
      <c r="U24" s="982"/>
      <c r="X24" s="982"/>
      <c r="AA24" s="982"/>
      <c r="AB24" s="982"/>
      <c r="AC24" s="982"/>
      <c r="AD24" s="982"/>
      <c r="AE24" s="982"/>
      <c r="AF24" s="982"/>
      <c r="AG24" s="982"/>
      <c r="AH24" s="982"/>
      <c r="AI24" s="982"/>
      <c r="AJ24" s="982"/>
      <c r="AK24" s="982"/>
      <c r="AL24" s="982"/>
      <c r="AM24" s="982"/>
      <c r="AN24" s="982"/>
      <c r="AO24" s="982"/>
      <c r="AP24" s="982"/>
      <c r="AQ24" s="982"/>
      <c r="AR24" s="982"/>
      <c r="AS24" s="982"/>
      <c r="AV24" s="982"/>
      <c r="AW24" s="982"/>
      <c r="AX24" s="982"/>
      <c r="AY24" s="982"/>
      <c r="AZ24" s="982"/>
      <c r="BA24" s="982"/>
      <c r="BB24" s="982"/>
      <c r="BC24" s="982"/>
      <c r="BD24" s="982"/>
      <c r="BE24" s="982"/>
      <c r="BH24" s="982"/>
      <c r="BK24" s="982"/>
      <c r="BN24" s="982"/>
      <c r="BQ24" s="982"/>
      <c r="BT24" s="982"/>
      <c r="BW24" s="982"/>
      <c r="BZ24" s="982"/>
      <c r="CC24" s="982"/>
      <c r="CF24" s="982"/>
      <c r="CI24" s="982"/>
      <c r="CL24" s="982"/>
      <c r="CO24" s="982"/>
      <c r="CP24" s="980"/>
    </row>
    <row r="25" spans="4:94" s="1408" customFormat="1">
      <c r="D25" s="1320" t="s">
        <v>27</v>
      </c>
      <c r="E25" s="1179"/>
      <c r="F25" s="1179"/>
      <c r="G25" s="1179" t="s">
        <v>0</v>
      </c>
      <c r="H25" s="1179"/>
      <c r="I25" s="1179"/>
      <c r="J25" s="1179"/>
      <c r="K25" s="1179"/>
      <c r="L25" s="1179"/>
      <c r="M25" s="1179"/>
      <c r="N25" s="1187">
        <f>$G$12</f>
        <v>22</v>
      </c>
      <c r="O25" s="1179"/>
      <c r="P25" s="1187">
        <f>$BL$12</f>
        <v>23</v>
      </c>
      <c r="Q25" s="373"/>
      <c r="R25" s="982"/>
      <c r="U25" s="982"/>
      <c r="X25" s="982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982"/>
      <c r="AL25" s="982"/>
      <c r="AM25" s="982"/>
      <c r="AN25" s="982"/>
      <c r="AO25" s="982"/>
      <c r="AP25" s="982"/>
      <c r="AQ25" s="982"/>
      <c r="AR25" s="982"/>
      <c r="AS25" s="982"/>
      <c r="AV25" s="982"/>
      <c r="AW25" s="982"/>
      <c r="AX25" s="982"/>
      <c r="AY25" s="982"/>
      <c r="AZ25" s="982"/>
      <c r="BA25" s="982"/>
      <c r="BB25" s="982"/>
      <c r="BC25" s="982"/>
      <c r="BD25" s="982"/>
      <c r="BE25" s="982"/>
      <c r="BH25" s="982"/>
      <c r="BK25" s="982"/>
      <c r="BN25" s="982"/>
      <c r="BQ25" s="982"/>
      <c r="BT25" s="982"/>
      <c r="BW25" s="982"/>
      <c r="BZ25" s="982"/>
      <c r="CC25" s="982"/>
      <c r="CF25" s="982"/>
      <c r="CI25" s="982"/>
      <c r="CL25" s="982"/>
      <c r="CO25" s="982"/>
      <c r="CP25" s="980"/>
    </row>
    <row r="26" spans="4:94" s="1408" customFormat="1">
      <c r="D26" s="1320"/>
      <c r="E26" s="1179"/>
      <c r="F26" s="1179"/>
      <c r="G26" s="1179" t="s">
        <v>31</v>
      </c>
      <c r="H26" s="1179"/>
      <c r="I26" s="1179"/>
      <c r="J26" s="1179"/>
      <c r="K26" s="1179"/>
      <c r="L26" s="1179"/>
      <c r="M26" s="1179"/>
      <c r="N26" s="1464">
        <f>$AW$12</f>
        <v>22</v>
      </c>
      <c r="O26" s="1179"/>
      <c r="P26" s="1187">
        <f>$AW$12</f>
        <v>22</v>
      </c>
      <c r="Q26" s="373"/>
      <c r="R26" s="982"/>
      <c r="U26" s="982"/>
      <c r="X26" s="982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982"/>
      <c r="AL26" s="982"/>
      <c r="AM26" s="982"/>
      <c r="AN26" s="982"/>
      <c r="AO26" s="982"/>
      <c r="AP26" s="982"/>
      <c r="AQ26" s="982"/>
      <c r="AR26" s="982"/>
      <c r="AS26" s="982"/>
      <c r="AV26" s="982"/>
      <c r="AW26" s="982"/>
      <c r="AX26" s="982"/>
      <c r="AY26" s="982"/>
      <c r="AZ26" s="982"/>
      <c r="BA26" s="982"/>
      <c r="BB26" s="982"/>
      <c r="BC26" s="982"/>
      <c r="BD26" s="982"/>
      <c r="BE26" s="982"/>
      <c r="BH26" s="982"/>
      <c r="BK26" s="982"/>
      <c r="BN26" s="982"/>
      <c r="BQ26" s="982"/>
      <c r="BT26" s="982"/>
      <c r="BW26" s="982"/>
      <c r="BZ26" s="982"/>
      <c r="CC26" s="982"/>
      <c r="CF26" s="982"/>
      <c r="CI26" s="982"/>
      <c r="CL26" s="982"/>
      <c r="CO26" s="982"/>
      <c r="CP26" s="980"/>
    </row>
    <row r="27" spans="4:94" s="1408" customFormat="1">
      <c r="D27" s="1320" t="s">
        <v>64</v>
      </c>
      <c r="E27" s="1179"/>
      <c r="F27" s="1179"/>
      <c r="G27" s="1179" t="s">
        <v>3</v>
      </c>
      <c r="H27" s="1179"/>
      <c r="I27" s="1179"/>
      <c r="J27" s="1179"/>
      <c r="K27" s="1179"/>
      <c r="L27" s="1179"/>
      <c r="M27" s="1179"/>
      <c r="N27" s="1464">
        <f>$M$12</f>
        <v>20</v>
      </c>
      <c r="O27" s="1179"/>
      <c r="P27" s="1187">
        <f>$BX$12</f>
        <v>24</v>
      </c>
      <c r="Q27" s="373"/>
      <c r="R27" s="982"/>
      <c r="U27" s="982"/>
      <c r="X27" s="982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982"/>
      <c r="AL27" s="982"/>
      <c r="AM27" s="982"/>
      <c r="AN27" s="982"/>
      <c r="AO27" s="982"/>
      <c r="AP27" s="982"/>
      <c r="AQ27" s="982"/>
      <c r="AR27" s="982"/>
      <c r="AS27" s="982"/>
      <c r="AV27" s="982"/>
      <c r="AW27" s="982"/>
      <c r="AX27" s="982"/>
      <c r="AY27" s="982"/>
      <c r="AZ27" s="982"/>
      <c r="BA27" s="982"/>
      <c r="BB27" s="982"/>
      <c r="BC27" s="982"/>
      <c r="BD27" s="982"/>
      <c r="BE27" s="982"/>
      <c r="BH27" s="982"/>
      <c r="BK27" s="982"/>
      <c r="BN27" s="982"/>
      <c r="BQ27" s="982"/>
      <c r="BT27" s="982"/>
      <c r="BW27" s="982"/>
      <c r="BZ27" s="982"/>
      <c r="CC27" s="982"/>
      <c r="CF27" s="982"/>
      <c r="CI27" s="982"/>
      <c r="CL27" s="982"/>
      <c r="CO27" s="982"/>
      <c r="CP27" s="980"/>
    </row>
    <row r="28" spans="4:94" s="1408" customFormat="1" hidden="1">
      <c r="D28" s="1320"/>
      <c r="E28" s="1179"/>
      <c r="F28" s="1179"/>
      <c r="G28" s="1179" t="s">
        <v>44</v>
      </c>
      <c r="H28" s="1179"/>
      <c r="I28" s="1179"/>
      <c r="J28" s="1179"/>
      <c r="K28" s="1179"/>
      <c r="L28" s="1179"/>
      <c r="M28" s="1179"/>
      <c r="N28" s="1466"/>
      <c r="O28" s="1179"/>
      <c r="P28" s="1187">
        <f>$BF$12</f>
        <v>24</v>
      </c>
      <c r="Q28" s="373"/>
      <c r="R28" s="982"/>
      <c r="U28" s="982"/>
      <c r="X28" s="982"/>
      <c r="AA28" s="982"/>
      <c r="AB28" s="982"/>
      <c r="AC28" s="982"/>
      <c r="AD28" s="982"/>
      <c r="AE28" s="982"/>
      <c r="AF28" s="982"/>
      <c r="AG28" s="982"/>
      <c r="AH28" s="982"/>
      <c r="AI28" s="982"/>
      <c r="AJ28" s="982"/>
      <c r="AK28" s="982"/>
      <c r="AL28" s="982"/>
      <c r="AM28" s="982"/>
      <c r="AN28" s="982"/>
      <c r="AO28" s="982"/>
      <c r="AP28" s="982"/>
      <c r="AQ28" s="982"/>
      <c r="AR28" s="982"/>
      <c r="AS28" s="982"/>
      <c r="AV28" s="982"/>
      <c r="AW28" s="982"/>
      <c r="AX28" s="982"/>
      <c r="AY28" s="982"/>
      <c r="AZ28" s="982"/>
      <c r="BA28" s="982"/>
      <c r="BB28" s="982"/>
      <c r="BC28" s="982"/>
      <c r="BD28" s="982"/>
      <c r="BE28" s="982"/>
      <c r="BH28" s="982"/>
      <c r="BK28" s="982"/>
      <c r="BN28" s="982"/>
      <c r="BQ28" s="982"/>
      <c r="BT28" s="982"/>
      <c r="BW28" s="982"/>
      <c r="BZ28" s="982"/>
      <c r="CC28" s="982"/>
      <c r="CF28" s="982"/>
      <c r="CI28" s="982"/>
      <c r="CL28" s="982"/>
      <c r="CO28" s="982"/>
      <c r="CP28" s="980"/>
    </row>
    <row r="29" spans="4:94" s="1408" customFormat="1">
      <c r="D29" s="1320" t="s">
        <v>65</v>
      </c>
      <c r="E29" s="1179"/>
      <c r="F29" s="1179"/>
      <c r="G29" s="1179" t="s">
        <v>6</v>
      </c>
      <c r="H29" s="1179"/>
      <c r="I29" s="1179"/>
      <c r="J29" s="1179"/>
      <c r="K29" s="1179"/>
      <c r="L29" s="1179"/>
      <c r="M29" s="1179"/>
      <c r="N29" s="1464">
        <f>$Y$12</f>
        <v>18</v>
      </c>
      <c r="O29" s="1179"/>
      <c r="P29" s="1187">
        <f>$CD$12</f>
        <v>10</v>
      </c>
      <c r="Q29" s="373"/>
      <c r="R29" s="982"/>
      <c r="U29" s="982"/>
      <c r="X29" s="982"/>
      <c r="AA29" s="982"/>
      <c r="AB29" s="982"/>
      <c r="AC29" s="982"/>
      <c r="AD29" s="982"/>
      <c r="AE29" s="982"/>
      <c r="AF29" s="982"/>
      <c r="AG29" s="982"/>
      <c r="AH29" s="982"/>
      <c r="AI29" s="982"/>
      <c r="AJ29" s="982"/>
      <c r="AK29" s="982"/>
      <c r="AL29" s="982"/>
      <c r="AM29" s="982"/>
      <c r="AN29" s="982"/>
      <c r="AO29" s="982"/>
      <c r="AP29" s="982"/>
      <c r="AQ29" s="982"/>
      <c r="AR29" s="982"/>
      <c r="AS29" s="982"/>
      <c r="AV29" s="982"/>
      <c r="AW29" s="982"/>
      <c r="AX29" s="982"/>
      <c r="AY29" s="982"/>
      <c r="AZ29" s="982"/>
      <c r="BA29" s="982"/>
      <c r="BB29" s="982"/>
      <c r="BC29" s="982"/>
      <c r="BD29" s="982"/>
      <c r="BE29" s="982"/>
      <c r="BH29" s="982"/>
      <c r="BK29" s="982"/>
      <c r="BN29" s="982"/>
      <c r="BQ29" s="982"/>
      <c r="BT29" s="982"/>
      <c r="BW29" s="982"/>
      <c r="BZ29" s="982"/>
      <c r="CC29" s="982"/>
      <c r="CF29" s="982"/>
      <c r="CI29" s="982"/>
      <c r="CL29" s="982"/>
      <c r="CO29" s="982"/>
      <c r="CP29" s="980"/>
    </row>
    <row r="30" spans="4:94" s="1408" customFormat="1">
      <c r="D30" s="1320" t="s">
        <v>24</v>
      </c>
      <c r="E30" s="1179"/>
      <c r="F30" s="1179"/>
      <c r="G30" s="1179" t="s">
        <v>33</v>
      </c>
      <c r="H30" s="1179"/>
      <c r="I30" s="1179"/>
      <c r="J30" s="1179"/>
      <c r="K30" s="1179"/>
      <c r="L30" s="1179"/>
      <c r="M30" s="1179"/>
      <c r="N30" s="1464">
        <f>$AZ$12</f>
        <v>16</v>
      </c>
      <c r="O30" s="1179"/>
      <c r="P30" s="1187">
        <f>$BC$12</f>
        <v>24</v>
      </c>
      <c r="Q30" s="373"/>
      <c r="R30" s="982"/>
      <c r="U30" s="982"/>
      <c r="X30" s="982"/>
      <c r="AA30" s="982"/>
      <c r="AB30" s="982"/>
      <c r="AC30" s="982"/>
      <c r="AD30" s="982"/>
      <c r="AE30" s="982"/>
      <c r="AF30" s="982"/>
      <c r="AG30" s="982"/>
      <c r="AH30" s="982"/>
      <c r="AI30" s="982"/>
      <c r="AJ30" s="982"/>
      <c r="AK30" s="982"/>
      <c r="AL30" s="982"/>
      <c r="AM30" s="982"/>
      <c r="AN30" s="982"/>
      <c r="AO30" s="982"/>
      <c r="AP30" s="982"/>
      <c r="AQ30" s="982"/>
      <c r="AR30" s="982"/>
      <c r="AS30" s="982"/>
      <c r="AV30" s="982"/>
      <c r="AW30" s="982"/>
      <c r="AX30" s="982"/>
      <c r="AY30" s="982"/>
      <c r="AZ30" s="982"/>
      <c r="BA30" s="982"/>
      <c r="BB30" s="982"/>
      <c r="BC30" s="982"/>
      <c r="BD30" s="982"/>
      <c r="BE30" s="982"/>
      <c r="BH30" s="982"/>
      <c r="BK30" s="982"/>
      <c r="BN30" s="982"/>
      <c r="BQ30" s="982"/>
      <c r="BT30" s="982"/>
      <c r="BW30" s="982"/>
      <c r="BZ30" s="982"/>
      <c r="CC30" s="982"/>
      <c r="CF30" s="982"/>
      <c r="CI30" s="982"/>
      <c r="CL30" s="982"/>
      <c r="CO30" s="982"/>
      <c r="CP30" s="980"/>
    </row>
    <row r="31" spans="4:94" s="1408" customFormat="1">
      <c r="D31" s="1320" t="s">
        <v>30</v>
      </c>
      <c r="E31" s="1179"/>
      <c r="F31" s="1179"/>
      <c r="G31" s="1179" t="s">
        <v>2</v>
      </c>
      <c r="H31" s="1179"/>
      <c r="I31" s="1179"/>
      <c r="J31" s="1179"/>
      <c r="K31" s="1179"/>
      <c r="L31" s="1179"/>
      <c r="M31" s="1179"/>
      <c r="N31" s="1464">
        <f>$J$12</f>
        <v>15</v>
      </c>
      <c r="O31" s="1179"/>
      <c r="P31" s="1187">
        <f>$BI$12</f>
        <v>13</v>
      </c>
      <c r="Q31" s="373"/>
      <c r="R31" s="982"/>
      <c r="U31" s="982"/>
      <c r="X31" s="982"/>
      <c r="AA31" s="982"/>
      <c r="AB31" s="982"/>
      <c r="AC31" s="982"/>
      <c r="AD31" s="982"/>
      <c r="AE31" s="982"/>
      <c r="AF31" s="982"/>
      <c r="AG31" s="982"/>
      <c r="AH31" s="982"/>
      <c r="AI31" s="982"/>
      <c r="AJ31" s="982"/>
      <c r="AK31" s="982"/>
      <c r="AL31" s="982"/>
      <c r="AM31" s="982"/>
      <c r="AN31" s="982"/>
      <c r="AO31" s="982"/>
      <c r="AP31" s="982"/>
      <c r="AQ31" s="982"/>
      <c r="AR31" s="982"/>
      <c r="AS31" s="982"/>
      <c r="AV31" s="982"/>
      <c r="AW31" s="982"/>
      <c r="AX31" s="982"/>
      <c r="AY31" s="982"/>
      <c r="AZ31" s="982"/>
      <c r="BA31" s="982"/>
      <c r="BB31" s="982"/>
      <c r="BC31" s="982"/>
      <c r="BD31" s="982"/>
      <c r="BE31" s="982"/>
      <c r="BH31" s="982"/>
      <c r="BK31" s="982"/>
      <c r="BN31" s="982"/>
      <c r="BQ31" s="982"/>
      <c r="BT31" s="982"/>
      <c r="BW31" s="982"/>
      <c r="BZ31" s="982"/>
      <c r="CC31" s="982"/>
      <c r="CF31" s="982"/>
      <c r="CI31" s="982"/>
      <c r="CL31" s="982"/>
      <c r="CO31" s="982"/>
      <c r="CP31" s="980"/>
    </row>
    <row r="32" spans="4:94" s="1408" customFormat="1">
      <c r="D32" s="1320" t="s">
        <v>66</v>
      </c>
      <c r="E32" s="1179"/>
      <c r="F32" s="1179"/>
      <c r="G32" s="1179" t="s">
        <v>35</v>
      </c>
      <c r="H32" s="1179"/>
      <c r="I32" s="1179"/>
      <c r="J32" s="1179"/>
      <c r="K32" s="1179"/>
      <c r="L32" s="1179"/>
      <c r="M32" s="1179"/>
      <c r="N32" s="1464">
        <f>$AB$12</f>
        <v>14</v>
      </c>
      <c r="O32" s="1179"/>
      <c r="P32" s="1187">
        <f>$J$12</f>
        <v>15</v>
      </c>
      <c r="Q32" s="373"/>
      <c r="R32" s="982"/>
      <c r="U32" s="982"/>
      <c r="X32" s="982"/>
      <c r="AA32" s="982"/>
      <c r="AB32" s="982"/>
      <c r="AC32" s="982"/>
      <c r="AD32" s="982"/>
      <c r="AE32" s="982"/>
      <c r="AF32" s="982"/>
      <c r="AG32" s="982"/>
      <c r="AH32" s="982"/>
      <c r="AI32" s="982"/>
      <c r="AJ32" s="982"/>
      <c r="AK32" s="982"/>
      <c r="AL32" s="982"/>
      <c r="AM32" s="982"/>
      <c r="AN32" s="982"/>
      <c r="AO32" s="982"/>
      <c r="AP32" s="982"/>
      <c r="AQ32" s="982"/>
      <c r="AR32" s="982"/>
      <c r="AS32" s="982"/>
      <c r="AV32" s="982"/>
      <c r="AW32" s="982"/>
      <c r="AX32" s="982"/>
      <c r="AY32" s="982"/>
      <c r="AZ32" s="982"/>
      <c r="BA32" s="982"/>
      <c r="BB32" s="982"/>
      <c r="BC32" s="982"/>
      <c r="BD32" s="982"/>
      <c r="BE32" s="982"/>
      <c r="BH32" s="982"/>
      <c r="BK32" s="982"/>
      <c r="BN32" s="982"/>
      <c r="BQ32" s="982"/>
      <c r="BT32" s="982"/>
      <c r="BW32" s="982"/>
      <c r="BZ32" s="982"/>
      <c r="CC32" s="982"/>
      <c r="CF32" s="982"/>
      <c r="CI32" s="982"/>
      <c r="CL32" s="982"/>
      <c r="CO32" s="982"/>
      <c r="CP32" s="980"/>
    </row>
    <row r="33" spans="4:94" s="1408" customFormat="1">
      <c r="D33" s="1320" t="s">
        <v>25</v>
      </c>
      <c r="E33" s="1179"/>
      <c r="F33" s="1179"/>
      <c r="G33" s="1179" t="s">
        <v>37</v>
      </c>
      <c r="H33" s="1179"/>
      <c r="I33" s="1179"/>
      <c r="J33" s="1179"/>
      <c r="K33" s="1179"/>
      <c r="L33" s="1179"/>
      <c r="M33" s="1179"/>
      <c r="N33" s="1464">
        <f>$BI$12</f>
        <v>13</v>
      </c>
      <c r="O33" s="1179"/>
      <c r="P33" s="1187">
        <f>$AT$12</f>
        <v>10</v>
      </c>
      <c r="Q33" s="373"/>
      <c r="R33" s="982"/>
      <c r="U33" s="982"/>
      <c r="X33" s="982"/>
      <c r="AA33" s="982"/>
      <c r="AB33" s="982"/>
      <c r="AC33" s="982"/>
      <c r="AD33" s="982"/>
      <c r="AE33" s="982"/>
      <c r="AF33" s="982"/>
      <c r="AG33" s="982"/>
      <c r="AH33" s="982"/>
      <c r="AI33" s="982"/>
      <c r="AJ33" s="982"/>
      <c r="AK33" s="982"/>
      <c r="AL33" s="982"/>
      <c r="AM33" s="982"/>
      <c r="AN33" s="982"/>
      <c r="AO33" s="982"/>
      <c r="AP33" s="982"/>
      <c r="AQ33" s="982"/>
      <c r="AR33" s="982"/>
      <c r="AS33" s="982"/>
      <c r="AV33" s="982"/>
      <c r="AW33" s="982"/>
      <c r="AX33" s="982"/>
      <c r="AY33" s="982"/>
      <c r="AZ33" s="982"/>
      <c r="BA33" s="982"/>
      <c r="BB33" s="982"/>
      <c r="BC33" s="982"/>
      <c r="BD33" s="982"/>
      <c r="BE33" s="982"/>
      <c r="BH33" s="982"/>
      <c r="BK33" s="982"/>
      <c r="BN33" s="982"/>
      <c r="BQ33" s="982"/>
      <c r="BT33" s="982"/>
      <c r="BW33" s="982"/>
      <c r="BZ33" s="982"/>
      <c r="CC33" s="982"/>
      <c r="CF33" s="982"/>
      <c r="CI33" s="982"/>
      <c r="CL33" s="982"/>
      <c r="CO33" s="982"/>
      <c r="CP33" s="980"/>
    </row>
    <row r="34" spans="4:94" s="1408" customFormat="1">
      <c r="D34" s="1320" t="s">
        <v>26</v>
      </c>
      <c r="E34" s="1179"/>
      <c r="F34" s="1179"/>
      <c r="G34" s="1179" t="s">
        <v>14</v>
      </c>
      <c r="H34" s="1179"/>
      <c r="I34" s="1179"/>
      <c r="J34" s="1179"/>
      <c r="K34" s="1179"/>
      <c r="L34" s="1179"/>
      <c r="M34" s="1179"/>
      <c r="N34" s="1464">
        <f>$CD$12</f>
        <v>10</v>
      </c>
      <c r="O34" s="1179"/>
      <c r="P34" s="1187"/>
      <c r="Q34" s="373"/>
      <c r="R34" s="982"/>
      <c r="U34" s="982"/>
      <c r="X34" s="982"/>
      <c r="AA34" s="982"/>
      <c r="AB34" s="982"/>
      <c r="AC34" s="982"/>
      <c r="AD34" s="982"/>
      <c r="AE34" s="982"/>
      <c r="AF34" s="982"/>
      <c r="AG34" s="982"/>
      <c r="AH34" s="982"/>
      <c r="AI34" s="982"/>
      <c r="AJ34" s="982"/>
      <c r="AK34" s="982"/>
      <c r="AL34" s="982"/>
      <c r="AM34" s="982"/>
      <c r="AN34" s="982"/>
      <c r="AO34" s="982"/>
      <c r="AP34" s="982"/>
      <c r="AQ34" s="982"/>
      <c r="AR34" s="982"/>
      <c r="AS34" s="982"/>
      <c r="AV34" s="982"/>
      <c r="AW34" s="982"/>
      <c r="AX34" s="982"/>
      <c r="AY34" s="982"/>
      <c r="AZ34" s="982"/>
      <c r="BA34" s="982"/>
      <c r="BB34" s="982"/>
      <c r="BC34" s="982"/>
      <c r="BD34" s="982"/>
      <c r="BE34" s="982"/>
      <c r="BH34" s="982"/>
      <c r="BK34" s="982"/>
      <c r="BN34" s="982"/>
      <c r="BQ34" s="982"/>
      <c r="BT34" s="982"/>
      <c r="BW34" s="982"/>
      <c r="BZ34" s="982"/>
      <c r="CC34" s="982"/>
      <c r="CF34" s="982"/>
      <c r="CI34" s="982"/>
      <c r="CL34" s="982"/>
      <c r="CO34" s="982"/>
      <c r="CP34" s="980"/>
    </row>
    <row r="35" spans="4:94" s="1408" customFormat="1">
      <c r="D35" s="1430"/>
      <c r="E35" s="1181"/>
      <c r="F35" s="1181"/>
      <c r="G35" s="1181" t="s">
        <v>7</v>
      </c>
      <c r="H35" s="1181"/>
      <c r="I35" s="1181"/>
      <c r="J35" s="1181"/>
      <c r="K35" s="1181"/>
      <c r="L35" s="1181"/>
      <c r="M35" s="1181"/>
      <c r="N35" s="1465">
        <f>$AT$12</f>
        <v>10</v>
      </c>
      <c r="O35" s="1181"/>
      <c r="P35" s="1188">
        <f>$BR$12</f>
        <v>23</v>
      </c>
      <c r="Q35" s="373"/>
      <c r="R35" s="982"/>
      <c r="U35" s="982"/>
      <c r="X35" s="982"/>
      <c r="AA35" s="982"/>
      <c r="AB35" s="982"/>
      <c r="AC35" s="982"/>
      <c r="AD35" s="982"/>
      <c r="AE35" s="982"/>
      <c r="AF35" s="982"/>
      <c r="AG35" s="982"/>
      <c r="AH35" s="982"/>
      <c r="AI35" s="982"/>
      <c r="AJ35" s="982"/>
      <c r="AK35" s="982"/>
      <c r="AL35" s="982"/>
      <c r="AM35" s="982"/>
      <c r="AN35" s="982"/>
      <c r="AO35" s="982"/>
      <c r="AP35" s="982"/>
      <c r="AQ35" s="982"/>
      <c r="AR35" s="982"/>
      <c r="AS35" s="982"/>
      <c r="AV35" s="982"/>
      <c r="AW35" s="982"/>
      <c r="AX35" s="982"/>
      <c r="AY35" s="982"/>
      <c r="AZ35" s="982"/>
      <c r="BA35" s="982"/>
      <c r="BB35" s="982"/>
      <c r="BC35" s="982"/>
      <c r="BD35" s="982"/>
      <c r="BE35" s="982"/>
      <c r="BH35" s="982"/>
      <c r="BK35" s="982"/>
      <c r="BN35" s="982"/>
      <c r="BQ35" s="982"/>
      <c r="BT35" s="982"/>
      <c r="BW35" s="982"/>
      <c r="BZ35" s="982"/>
      <c r="CC35" s="982"/>
      <c r="CF35" s="982"/>
      <c r="CI35" s="982"/>
      <c r="CL35" s="982"/>
      <c r="CO35" s="982"/>
      <c r="CP35" s="980"/>
    </row>
  </sheetData>
  <sortState ref="G18:N35">
    <sortCondition descending="1" ref="N18:N35"/>
    <sortCondition ref="G18:G35"/>
  </sortState>
  <mergeCells count="180">
    <mergeCell ref="AH13:AI13"/>
    <mergeCell ref="AK11:AL11"/>
    <mergeCell ref="AN11:AO11"/>
    <mergeCell ref="AT11:AV11"/>
    <mergeCell ref="AZ11:BA11"/>
    <mergeCell ref="BC11:BD11"/>
    <mergeCell ref="BX13:BZ13"/>
    <mergeCell ref="BU1:BW2"/>
    <mergeCell ref="BX11:BZ11"/>
    <mergeCell ref="AQ12:AS12"/>
    <mergeCell ref="AT12:AV12"/>
    <mergeCell ref="AW12:AY12"/>
    <mergeCell ref="AK1:AM2"/>
    <mergeCell ref="AT1:AV2"/>
    <mergeCell ref="AW1:AY2"/>
    <mergeCell ref="BO12:BQ12"/>
    <mergeCell ref="M12:O12"/>
    <mergeCell ref="S12:U12"/>
    <mergeCell ref="V12:X12"/>
    <mergeCell ref="Y12:AA12"/>
    <mergeCell ref="AB11:AD11"/>
    <mergeCell ref="AE11:AF11"/>
    <mergeCell ref="AQ11:AR11"/>
    <mergeCell ref="AH11:AI11"/>
    <mergeCell ref="BO1:BQ2"/>
    <mergeCell ref="AB1:AC2"/>
    <mergeCell ref="AE1:AF2"/>
    <mergeCell ref="AH1:AI2"/>
    <mergeCell ref="AQ1:AS2"/>
    <mergeCell ref="AZ1:BA2"/>
    <mergeCell ref="AB12:AD12"/>
    <mergeCell ref="P12:R12"/>
    <mergeCell ref="AN1:AP2"/>
    <mergeCell ref="BC1:BE2"/>
    <mergeCell ref="BF1:BH2"/>
    <mergeCell ref="BI1:BK2"/>
    <mergeCell ref="BL1:BN2"/>
    <mergeCell ref="AH12:AJ12"/>
    <mergeCell ref="A1:F2"/>
    <mergeCell ref="A11:F11"/>
    <mergeCell ref="G11:I11"/>
    <mergeCell ref="J11:L11"/>
    <mergeCell ref="M11:O11"/>
    <mergeCell ref="S11:U11"/>
    <mergeCell ref="V11:X11"/>
    <mergeCell ref="Y11:AA11"/>
    <mergeCell ref="M1:O2"/>
    <mergeCell ref="S1:U2"/>
    <mergeCell ref="V1:X2"/>
    <mergeCell ref="Y1:AA2"/>
    <mergeCell ref="G1:I2"/>
    <mergeCell ref="J1:L2"/>
    <mergeCell ref="P1:R2"/>
    <mergeCell ref="P11:R11"/>
    <mergeCell ref="A3:B3"/>
    <mergeCell ref="A4:B4"/>
    <mergeCell ref="A5:B5"/>
    <mergeCell ref="A6:B6"/>
    <mergeCell ref="A7:B7"/>
    <mergeCell ref="A8:B8"/>
    <mergeCell ref="B15:E15"/>
    <mergeCell ref="G15:I15"/>
    <mergeCell ref="J15:L15"/>
    <mergeCell ref="M15:O15"/>
    <mergeCell ref="S15:U15"/>
    <mergeCell ref="AT15:AV15"/>
    <mergeCell ref="V15:X15"/>
    <mergeCell ref="Y15:AA15"/>
    <mergeCell ref="CG11:CI11"/>
    <mergeCell ref="AW11:AY11"/>
    <mergeCell ref="BF11:BH11"/>
    <mergeCell ref="BL11:BN11"/>
    <mergeCell ref="BO11:BQ11"/>
    <mergeCell ref="BI11:BK11"/>
    <mergeCell ref="CD11:CF11"/>
    <mergeCell ref="CA11:CC11"/>
    <mergeCell ref="B14:E14"/>
    <mergeCell ref="G14:I14"/>
    <mergeCell ref="J14:L14"/>
    <mergeCell ref="M14:O14"/>
    <mergeCell ref="S14:U14"/>
    <mergeCell ref="V14:X14"/>
    <mergeCell ref="Y14:AA14"/>
    <mergeCell ref="AB14:AD14"/>
    <mergeCell ref="B13:E13"/>
    <mergeCell ref="Y13:AA13"/>
    <mergeCell ref="BU11:BW11"/>
    <mergeCell ref="BR13:BT13"/>
    <mergeCell ref="BU13:BW13"/>
    <mergeCell ref="M13:O13"/>
    <mergeCell ref="S13:U13"/>
    <mergeCell ref="AK12:AM12"/>
    <mergeCell ref="CP13:CR13"/>
    <mergeCell ref="V13:X13"/>
    <mergeCell ref="AB13:AD13"/>
    <mergeCell ref="AE12:AG12"/>
    <mergeCell ref="AN12:AP12"/>
    <mergeCell ref="BU12:BW12"/>
    <mergeCell ref="BF13:BH13"/>
    <mergeCell ref="BI13:BK13"/>
    <mergeCell ref="BL13:BN13"/>
    <mergeCell ref="BO13:BQ13"/>
    <mergeCell ref="G13:I13"/>
    <mergeCell ref="J13:L13"/>
    <mergeCell ref="BR11:BT11"/>
    <mergeCell ref="G12:I12"/>
    <mergeCell ref="J12:L12"/>
    <mergeCell ref="AZ12:BB12"/>
    <mergeCell ref="CP14:CR14"/>
    <mergeCell ref="AW13:AY13"/>
    <mergeCell ref="CD13:CF13"/>
    <mergeCell ref="CJ1:CL2"/>
    <mergeCell ref="CM1:CO2"/>
    <mergeCell ref="CP1:CR1"/>
    <mergeCell ref="CP2:CQ2"/>
    <mergeCell ref="BX1:BZ2"/>
    <mergeCell ref="BR12:BT12"/>
    <mergeCell ref="BX12:BZ12"/>
    <mergeCell ref="CG1:CI2"/>
    <mergeCell ref="CG12:CI12"/>
    <mergeCell ref="CA12:CC12"/>
    <mergeCell ref="CD12:CF12"/>
    <mergeCell ref="CA1:CC2"/>
    <mergeCell ref="CD1:CF2"/>
    <mergeCell ref="BR1:BT2"/>
    <mergeCell ref="CJ11:CL11"/>
    <mergeCell ref="CM11:CO11"/>
    <mergeCell ref="CP11:CR11"/>
    <mergeCell ref="BC12:BE12"/>
    <mergeCell ref="CD14:CF14"/>
    <mergeCell ref="CG14:CI14"/>
    <mergeCell ref="CA13:CC13"/>
    <mergeCell ref="CJ12:CL12"/>
    <mergeCell ref="CM12:CO12"/>
    <mergeCell ref="AT13:AV13"/>
    <mergeCell ref="AZ13:BA13"/>
    <mergeCell ref="BC13:BD13"/>
    <mergeCell ref="CJ13:CL13"/>
    <mergeCell ref="CM13:CO13"/>
    <mergeCell ref="BX14:BZ14"/>
    <mergeCell ref="CA14:CC14"/>
    <mergeCell ref="BF12:BH12"/>
    <mergeCell ref="BI12:BK12"/>
    <mergeCell ref="BL12:BN12"/>
    <mergeCell ref="CG13:CI13"/>
    <mergeCell ref="CJ14:CL14"/>
    <mergeCell ref="CM14:CO14"/>
    <mergeCell ref="AW14:AY14"/>
    <mergeCell ref="AZ14:BB14"/>
    <mergeCell ref="BC14:BE14"/>
    <mergeCell ref="BF14:BH14"/>
    <mergeCell ref="BI14:BK14"/>
    <mergeCell ref="BL14:BN14"/>
    <mergeCell ref="BO14:BQ14"/>
    <mergeCell ref="BR14:BT14"/>
    <mergeCell ref="BU14:BW14"/>
    <mergeCell ref="P13:R13"/>
    <mergeCell ref="P14:R14"/>
    <mergeCell ref="CJ15:CL15"/>
    <mergeCell ref="CM15:CO15"/>
    <mergeCell ref="AK13:AL13"/>
    <mergeCell ref="AN13:AO13"/>
    <mergeCell ref="AE14:AG14"/>
    <mergeCell ref="AH14:AJ14"/>
    <mergeCell ref="AQ14:AS14"/>
    <mergeCell ref="BI15:BK15"/>
    <mergeCell ref="BL15:BN15"/>
    <mergeCell ref="BO15:BQ15"/>
    <mergeCell ref="BR15:BT15"/>
    <mergeCell ref="CA15:CC15"/>
    <mergeCell ref="CD15:CF15"/>
    <mergeCell ref="BX15:BZ15"/>
    <mergeCell ref="AK14:AM14"/>
    <mergeCell ref="AQ13:AR13"/>
    <mergeCell ref="AN14:AP14"/>
    <mergeCell ref="CG15:CI15"/>
    <mergeCell ref="BU15:BW15"/>
    <mergeCell ref="BF15:BH15"/>
    <mergeCell ref="AT14:AV14"/>
    <mergeCell ref="AE13:AF13"/>
  </mergeCells>
  <printOptions horizontalCentered="1"/>
  <pageMargins left="0.11811023622047245" right="0.11811023622047245" top="0.55118110236220474" bottom="0.55118110236220474" header="0.11811023622047245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4"/>
  <sheetViews>
    <sheetView showGridLines="0" tabSelected="1" zoomScale="130" zoomScaleNormal="130" workbookViewId="0">
      <selection sqref="A1:F2"/>
    </sheetView>
  </sheetViews>
  <sheetFormatPr defaultColWidth="9.21875" defaultRowHeight="13.2"/>
  <cols>
    <col min="1" max="2" width="14.21875" style="82" customWidth="1"/>
    <col min="3" max="3" width="8.77734375" style="82" hidden="1" customWidth="1"/>
    <col min="4" max="5" width="2.21875" style="82" customWidth="1"/>
    <col min="6" max="6" width="2.21875" style="65" hidden="1" customWidth="1"/>
    <col min="7" max="8" width="2.21875" style="82" customWidth="1"/>
    <col min="9" max="9" width="2.21875" style="65" hidden="1" customWidth="1"/>
    <col min="10" max="11" width="2.21875" style="82" customWidth="1"/>
    <col min="12" max="12" width="2.21875" style="65" hidden="1" customWidth="1"/>
    <col min="13" max="14" width="2.21875" style="82" customWidth="1"/>
    <col min="15" max="15" width="2.21875" style="65" hidden="1" customWidth="1"/>
    <col min="16" max="16" width="2.21875" style="369" hidden="1" customWidth="1"/>
    <col min="17" max="17" width="2.21875" style="373" hidden="1" customWidth="1"/>
    <col min="18" max="18" width="2.21875" style="65" hidden="1" customWidth="1"/>
    <col min="19" max="20" width="2.21875" style="82" customWidth="1"/>
    <col min="21" max="21" width="2.21875" style="65" hidden="1" customWidth="1"/>
    <col min="22" max="23" width="2.21875" style="82" hidden="1" customWidth="1"/>
    <col min="24" max="24" width="2.21875" style="65" hidden="1" customWidth="1"/>
    <col min="25" max="26" width="2.21875" style="82" customWidth="1"/>
    <col min="27" max="27" width="2.21875" style="65" hidden="1" customWidth="1"/>
    <col min="28" max="29" width="2.21875" style="65" customWidth="1"/>
    <col min="30" max="45" width="2.21875" style="65" hidden="1" customWidth="1"/>
    <col min="46" max="47" width="2.21875" style="82" customWidth="1"/>
    <col min="48" max="48" width="2.21875" style="65" hidden="1" customWidth="1"/>
    <col min="49" max="50" width="2.21875" style="65" customWidth="1"/>
    <col min="51" max="51" width="2.21875" style="65" hidden="1" customWidth="1"/>
    <col min="52" max="53" width="2.21875" style="65" customWidth="1"/>
    <col min="54" max="54" width="2.21875" style="65" hidden="1" customWidth="1"/>
    <col min="55" max="56" width="2.21875" style="65" customWidth="1"/>
    <col min="57" max="57" width="2.21875" style="65" hidden="1" customWidth="1"/>
    <col min="58" max="59" width="2.21875" style="82" hidden="1" customWidth="1"/>
    <col min="60" max="60" width="2.21875" style="65" hidden="1" customWidth="1"/>
    <col min="61" max="62" width="2.21875" style="82" customWidth="1"/>
    <col min="63" max="63" width="2.21875" style="65" hidden="1" customWidth="1"/>
    <col min="64" max="65" width="2.21875" style="82" customWidth="1"/>
    <col min="66" max="66" width="2.21875" style="65" hidden="1" customWidth="1"/>
    <col min="67" max="68" width="2.21875" style="82" hidden="1" customWidth="1"/>
    <col min="69" max="69" width="2.21875" style="65" hidden="1" customWidth="1"/>
    <col min="70" max="71" width="2.21875" style="82" customWidth="1"/>
    <col min="72" max="72" width="2.21875" style="65" hidden="1" customWidth="1"/>
    <col min="73" max="74" width="2.21875" style="82" customWidth="1"/>
    <col min="75" max="75" width="2.21875" style="65" hidden="1" customWidth="1"/>
    <col min="76" max="77" width="2.21875" style="82" customWidth="1"/>
    <col min="78" max="78" width="2.21875" style="65" hidden="1" customWidth="1"/>
    <col min="79" max="80" width="2.21875" style="82" hidden="1" customWidth="1"/>
    <col min="81" max="81" width="2.21875" style="65" hidden="1" customWidth="1"/>
    <col min="82" max="83" width="2.21875" style="82" customWidth="1"/>
    <col min="84" max="84" width="2.21875" style="65" hidden="1" customWidth="1"/>
    <col min="85" max="86" width="2.21875" style="82" hidden="1" customWidth="1"/>
    <col min="87" max="87" width="2.21875" style="65" hidden="1" customWidth="1"/>
    <col min="88" max="89" width="2.21875" style="82" hidden="1" customWidth="1"/>
    <col min="90" max="90" width="2.21875" style="65" hidden="1" customWidth="1"/>
    <col min="91" max="92" width="2.21875" style="82" hidden="1" customWidth="1"/>
    <col min="93" max="93" width="1.5546875" style="65" hidden="1" customWidth="1"/>
    <col min="94" max="94" width="2.21875" style="64" hidden="1" customWidth="1"/>
    <col min="95" max="95" width="2.21875" style="82" hidden="1" customWidth="1"/>
    <col min="96" max="96" width="1.5546875" style="82" hidden="1" customWidth="1"/>
    <col min="97" max="16384" width="9.21875" style="82"/>
  </cols>
  <sheetData>
    <row r="1" spans="1:97" s="4" customFormat="1" ht="12" customHeight="1">
      <c r="A1" s="1597" t="s">
        <v>173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87"/>
      <c r="AE1" s="1534" t="s">
        <v>32</v>
      </c>
      <c r="AF1" s="1545"/>
      <c r="AG1" s="87"/>
      <c r="AH1" s="1534" t="s">
        <v>36</v>
      </c>
      <c r="AI1" s="1545"/>
      <c r="AJ1" s="87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87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8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88"/>
      <c r="AE2" s="1537"/>
      <c r="AF2" s="1538"/>
      <c r="AG2" s="88"/>
      <c r="AH2" s="1537"/>
      <c r="AI2" s="1538"/>
      <c r="AJ2" s="88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88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5"/>
      <c r="CS2" s="66"/>
    </row>
    <row r="3" spans="1:97" ht="12.75" customHeight="1">
      <c r="A3" s="1605" t="s">
        <v>67</v>
      </c>
      <c r="B3" s="1606"/>
      <c r="C3" s="1406"/>
      <c r="D3" s="41">
        <v>1</v>
      </c>
      <c r="E3" s="42">
        <v>4</v>
      </c>
      <c r="F3" s="92">
        <f t="shared" ref="F3:F10" si="0">IF(D3&gt;E3,1,IF(D3&lt;E3,2,IF(D3=E3,"X")))</f>
        <v>2</v>
      </c>
      <c r="G3" s="85">
        <v>0</v>
      </c>
      <c r="H3" s="83">
        <v>2</v>
      </c>
      <c r="I3" s="6">
        <f>IF($D3="",0,IF((G3=$D3)*AND(H3=$E3),6,IF(G3-H3=$D3-$E3,4,IF(AND(G3=H3,$F3="X"),4,IF(AND(G3&gt;H3,$F3=1),3,IF(AND(G3&lt;H3,$F3=2),3,))))))</f>
        <v>3</v>
      </c>
      <c r="J3" s="85">
        <v>0</v>
      </c>
      <c r="K3" s="83">
        <v>3</v>
      </c>
      <c r="L3" s="6">
        <f>IF($D3="",0,IF((J3=$D3)*AND(K3=$E3),6,IF(J3-K3=$D3-$E3,4,IF(AND(J3=K3,$F3="X"),4,IF(AND(J3&gt;K3,$F3=1),3,IF(AND(J3&lt;K3,$F3=2),3,))))))</f>
        <v>4</v>
      </c>
      <c r="M3" s="1411">
        <v>1</v>
      </c>
      <c r="N3" s="1409">
        <v>3</v>
      </c>
      <c r="O3" s="77">
        <f>IF($D3="",0,IF((M3=$D3)*AND(N3=$E3),6,IF(M3-N3=$D3-$E3,4,IF(AND(M3=N3,$F3="X"),4,IF(AND(M3&gt;N3,$F3=1),3,IF(AND(M3&lt;N3,$F3=2),3,))))))</f>
        <v>3</v>
      </c>
      <c r="P3" s="1415"/>
      <c r="Q3" s="1413"/>
      <c r="R3" s="77">
        <f>IF($D3="",0,IF((P3=$D3)*AND(Q3=$E3),6,IF(P3-Q3=$D3-$E3,4,IF(AND(P3=Q3,$F3="X"),4,IF(AND(P3&gt;Q3,$F3=1),3,IF(AND(P3&lt;Q3,$F3=2),3,))))))</f>
        <v>0</v>
      </c>
      <c r="S3" s="1484">
        <v>0</v>
      </c>
      <c r="T3" s="1486">
        <v>2</v>
      </c>
      <c r="U3" s="77">
        <f>IF($D3="",0,IF((S3=$D3)*AND(T3=$E3),6,IF(S3-T3=$D3-$E3,4,IF(AND(S3=T3,$F3="X"),4,IF(AND(S3&gt;T3,$F3=1),3,IF(AND(S3&lt;T3,$F3=2),3,))))))</f>
        <v>3</v>
      </c>
      <c r="V3" s="364"/>
      <c r="W3" s="362"/>
      <c r="X3" s="77">
        <f>IF($D3="",0,IF((V3=$D3)*AND(W3=$E3),6,IF(V3-W3=$D3-$E3,4,IF(AND(V3=W3,$F3="X"),4,IF(AND(V3&gt;W3,$F3=1),3,IF(AND(V3&lt;W3,$F3=2),3,))))))</f>
        <v>0</v>
      </c>
      <c r="Y3" s="1493">
        <v>2</v>
      </c>
      <c r="Z3" s="1491">
        <v>3</v>
      </c>
      <c r="AA3" s="77">
        <f>IF($D3="",0,IF((Y3=$D3)*AND(Z3=$E3),6,IF(Y3-Z3=$D3-$E3,4,IF(AND(Y3=Z3,$F3="X"),4,IF(AND(Y3&gt;Z3,$F3=1),3,IF(AND(Y3&lt;Z3,$F3=2),3,))))))</f>
        <v>3</v>
      </c>
      <c r="AB3" s="78">
        <v>0</v>
      </c>
      <c r="AC3" s="79">
        <v>2</v>
      </c>
      <c r="AD3" s="77">
        <f>IF($D3="",0,IF((AB3=$D3)*AND(AC3=$E3),6,IF(AB3-AC3=$D3-$E3,4,IF(AND(AB3=AC3,$F3="X"),4,IF(AND(AB3&gt;AC3,$F3=1),3,IF(AND(AB3&lt;AC3,$F3=2),3,))))))</f>
        <v>3</v>
      </c>
      <c r="AE3" s="485"/>
      <c r="AF3" s="486"/>
      <c r="AG3" s="77">
        <f>IF($D3="",0,IF((AE3=$D3)*AND(AF3=$E3),6,IF(AE3-AF3=$D3-$E3,4,IF(AND(AE3=AF3,$F3="X"),4,IF(AND(AE3&gt;AF3,$F3=1),3,IF(AND(AE3&lt;AF3,$F3=2),3,))))))</f>
        <v>0</v>
      </c>
      <c r="AH3" s="489"/>
      <c r="AI3" s="490"/>
      <c r="AJ3" s="77">
        <f>IF($D3="",0,IF((AH3=$D3)*AND(AI3=$E3),6,IF(AH3-AI3=$D3-$E3,4,IF(AND(AH3=AI3,$F3="X"),4,IF(AND(AH3&gt;AI3,$F3=1),3,IF(AND(AH3&lt;AI3,$F3=2),3,))))))</f>
        <v>0</v>
      </c>
      <c r="AK3" s="374"/>
      <c r="AL3" s="346"/>
      <c r="AM3" s="77">
        <f>IF($D3="",0,IF((AK3=$D3)*AND(AL3=$E3),6,IF(AK3-AL3=$D3-$E3,4,IF(AND(AK3=AL3,$F3="X"),4,IF(AND(AK3&gt;AL3,$F3=1),3,IF(AND(AK3&lt;AL3,$F3=2),3,))))))</f>
        <v>0</v>
      </c>
      <c r="AN3" s="118"/>
      <c r="AO3" s="94"/>
      <c r="AP3" s="77">
        <f>IF($D3="",0,IF((AN3=$D3)*AND(AO3=$E3),6,IF(AN3-AO3=$D3-$E3,4,IF(AND(AN3=AO3,$F3="X"),4,IF(AND(AN3&gt;AO3,$F3=1),3,IF(AND(AN3&lt;AO3,$F3=2),3,))))))</f>
        <v>0</v>
      </c>
      <c r="AQ3" s="78"/>
      <c r="AR3" s="79"/>
      <c r="AS3" s="77">
        <f>IF($D3="",0,IF((AQ3=$D3)*AND(AR3=$E3),6,IF(AQ3-AR3=$D3-$E3,4,IF(AND(AQ3=AR3,$F3="X"),4,IF(AND(AQ3&gt;AR3,$F3=1),3,IF(AND(AQ3&lt;AR3,$F3=2),3,))))))</f>
        <v>0</v>
      </c>
      <c r="AT3" s="1417">
        <v>1</v>
      </c>
      <c r="AU3" s="1418">
        <v>2</v>
      </c>
      <c r="AV3" s="77">
        <f>IF($D3="",0,IF((AT3=$D3)*AND(AU3=$E3),6,IF(AT3-AU3=$D3-$E3,4,IF(AND(AT3=AU3,$F3="X"),4,IF(AND(AT3&gt;AU3,$F3=1),3,IF(AND(AT3&lt;AU3,$F3=2),3,))))))</f>
        <v>3</v>
      </c>
      <c r="AW3" s="1500">
        <v>0</v>
      </c>
      <c r="AX3" s="1499">
        <v>1</v>
      </c>
      <c r="AY3" s="6">
        <f>IF($D3="",0,IF((AW3=$D3)*AND(AX3=$E3),6,IF(AW3-AX3=$D3-$E3,4,IF(AND(AW3=AX3,$F3="X"),4,IF(AND(AW3&gt;AX3,$F3=1),3,IF(AND(AW3&lt;AX3,$F3=2),3,))))))</f>
        <v>3</v>
      </c>
      <c r="AZ3" s="1519">
        <v>0</v>
      </c>
      <c r="BA3" s="1520">
        <v>2</v>
      </c>
      <c r="BB3" s="6">
        <f t="shared" ref="BB3:BB10" si="1">IF($D3="",0,IF((AZ3=$D3)*AND(BA3=$E3),6,IF(AZ3-BA3=$D3-$E3,4,IF(AND(AZ3=BA3,$F3="X"),4,IF(AND(AZ3&gt;BA3,$F3=1),3,IF(AND(AZ3&lt;BA3,$F3=2),3,))))))</f>
        <v>3</v>
      </c>
      <c r="BC3" s="1523">
        <v>1</v>
      </c>
      <c r="BD3" s="1525">
        <v>3</v>
      </c>
      <c r="BE3" s="38">
        <f>IF($D3="",0,IF((BC3=$D3)*AND(BD3=$E3),6,IF(BC3-BD3=$D3-$E3,4,IF(AND(BC3=BD3,$F3="X"),4,IF(AND(BC3&gt;BD3,$F3=1),3,IF(AND(BC3&lt;BD3,$F3=2),3,))))))</f>
        <v>3</v>
      </c>
      <c r="BF3" s="481"/>
      <c r="BG3" s="482"/>
      <c r="BH3" s="6">
        <f>IF($D3="",0,IF((BF3=$D3)*AND(BG3=$E3),6,IF(BF3-BG3=$D3-$E3,4,IF(AND(BF3=BG3,$F3="X"),4,IF(AND(BF3&gt;BG3,$F3=1),3,IF(AND(BF3&lt;BG3,$F3=2),3,))))))</f>
        <v>0</v>
      </c>
      <c r="BI3" s="1503">
        <v>0</v>
      </c>
      <c r="BJ3" s="1504">
        <v>3</v>
      </c>
      <c r="BK3" s="6">
        <f>IF($D3="",0,IF((BI3=$D3)*AND(BJ3=$E3),6,IF(BI3-BJ3=$D3-$E3,4,IF(AND(BI3=BJ3,$F3="X"),4,IF(AND(BI3&gt;BJ3,$F3=1),3,IF(AND(BI3&lt;BJ3,$F3=2),3,))))))</f>
        <v>4</v>
      </c>
      <c r="BL3" s="1507">
        <v>1</v>
      </c>
      <c r="BM3" s="1508">
        <v>3</v>
      </c>
      <c r="BN3" s="6">
        <f>IF($D3="",0,IF((BL3=$D3)*AND(BM3=$E3),6,IF(BL3-BM3=$D3-$E3,4,IF(AND(BL3=BM3,$F3="X"),4,IF(AND(BL3&gt;BM3,$F3=1),3,IF(AND(BL3&lt;BM3,$F3=2),3,))))))</f>
        <v>3</v>
      </c>
      <c r="BO3" s="85"/>
      <c r="BP3" s="83"/>
      <c r="BQ3" s="6">
        <f>IF($D3="",0,IF((BO3=$D3)*AND(BP3=$E3),6,IF(BO3-BP3=$D3-$E3,4,IF(AND(BO3=BP3,$F3="X"),4,IF(AND(BO3&gt;BP3,$F3=1),3,IF(AND(BO3&lt;BP3,$F3=2),3,))))))</f>
        <v>0</v>
      </c>
      <c r="BR3" s="1511">
        <v>1</v>
      </c>
      <c r="BS3" s="1512">
        <v>3</v>
      </c>
      <c r="BT3" s="6">
        <f>IF($D3="",0,IF((BR3=$D3)*AND(BS3=$E3),6,IF(BR3-BS3=$D3-$E3,4,IF(AND(BR3=BS3,$F3="X"),4,IF(AND(BR3&gt;BS3,$F3=1),3,IF(AND(BR3&lt;BS3,$F3=2),3,))))))</f>
        <v>3</v>
      </c>
      <c r="BU3" s="1515">
        <v>1</v>
      </c>
      <c r="BV3" s="1516">
        <v>1</v>
      </c>
      <c r="BW3" s="6">
        <f>IF($D3="",0,IF((BU3=$D3)*AND(BV3=$E3),6,IF(BU3-BV3=$D3-$E3,4,IF(AND(BU3=BV3,$F3="X"),4,IF(AND(BU3&gt;BV3,$F3=1),3,IF(AND(BU3&lt;BV3,$F3=2),3,))))))</f>
        <v>0</v>
      </c>
      <c r="BX3" s="1489">
        <v>1</v>
      </c>
      <c r="BY3" s="1488">
        <v>2</v>
      </c>
      <c r="BZ3" s="6">
        <f>IF($D3="",0,IF((BX3=$D3)*AND(BY3=$E3),6,IF(BX3-BY3=$D3-$E3,4,IF(AND(BX3=BY3,$F3="X"),4,IF(AND(BX3&gt;BY3,$F3=1),3,IF(AND(BX3&lt;BY3,$F3=2),3,))))))</f>
        <v>3</v>
      </c>
      <c r="CA3" s="85"/>
      <c r="CB3" s="83"/>
      <c r="CC3" s="6">
        <f>IF($D3="",0,IF((CA3=$D3)*AND(CB3=$E3),6,IF(CA3-CB3=$D3-$E3,4,IF(AND(CA3=CB3,$F3="X"),4,IF(AND(CA3&gt;CB3,$F3=1),3,IF(AND(CA3&lt;CB3,$F3=2),3,))))))</f>
        <v>0</v>
      </c>
      <c r="CD3" s="1495">
        <v>1</v>
      </c>
      <c r="CE3" s="1496">
        <v>3</v>
      </c>
      <c r="CF3" s="6">
        <f>IF($D3="",0,IF((CD3=$D3)*AND(CE3=$E3),6,IF(CD3-CE3=$D3-$E3,4,IF(AND(CD3=CE3,$F3="X"),4,IF(AND(CD3&gt;CE3,$F3=1),3,IF(AND(CD3&lt;CE3,$F3=2),3,))))))</f>
        <v>3</v>
      </c>
      <c r="CG3" s="11"/>
      <c r="CH3" s="12"/>
      <c r="CI3" s="6">
        <f>IF($D3="",0,IF((CG3=$D3)*AND(CH3=$E3),6,IF(CG3-CH3=$D3-$E3,4,IF(AND(CG3=CH3,$F3="X"),4,IF(AND(CG3&gt;CH3,$F3=1),3,IF(AND(CG3&lt;CH3,$F3=2),3,))))))</f>
        <v>0</v>
      </c>
      <c r="CJ3" s="115"/>
      <c r="CK3" s="113"/>
      <c r="CL3" s="23">
        <f>IF($D3="",0,IF((CJ3=$D3)*AND(CK3=$E3),6,IF(CJ3-CK3=$D3-$E3,4,IF(AND(CJ3=CK3,$F3="X"),4,IF(AND(CJ3&gt;CK3,$F3=1),3,IF(AND(CJ3&lt;CK3,$F3=2),3,))))))</f>
        <v>0</v>
      </c>
      <c r="CM3" s="85"/>
      <c r="CN3" s="83"/>
      <c r="CO3" s="6">
        <f>IF($D3="",0,IF((CM3=$D3)*AND(CN3=$E3),6,IF(CM3-CN3=$D3-$E3,4,IF(AND(CM3=CN3,$F3="X"),4,IF(AND(CM3&gt;CN3,$F3=1),3,IF(AND(CM3&lt;CN3,$F3=2),3,))))))</f>
        <v>0</v>
      </c>
      <c r="CP3" s="91"/>
      <c r="CQ3" s="91"/>
      <c r="CR3" s="6">
        <f>IF($D3="",0,IF((CP3=$D3)*AND(CQ3=$E3),6,IF(CP3-CQ3=$D3-$E3,4,IF(AND(CP3=CQ3,$F3="X"),4,IF(AND(CP3&gt;CQ3,$F3=1),3,IF(AND(CP3&lt;CQ3,$F3=2),3,))))))</f>
        <v>0</v>
      </c>
      <c r="CS3" s="26"/>
    </row>
    <row r="4" spans="1:97" ht="12.75" customHeight="1">
      <c r="A4" s="1605" t="s">
        <v>68</v>
      </c>
      <c r="B4" s="1606" t="s">
        <v>68</v>
      </c>
      <c r="C4" s="1407"/>
      <c r="D4" s="61">
        <v>1</v>
      </c>
      <c r="E4" s="33">
        <v>2</v>
      </c>
      <c r="F4" s="92">
        <f t="shared" si="0"/>
        <v>2</v>
      </c>
      <c r="G4" s="86">
        <v>1</v>
      </c>
      <c r="H4" s="84">
        <v>2</v>
      </c>
      <c r="I4" s="6">
        <f t="shared" ref="I4:I10" si="2">IF($D4="",0,IF((G4=$D4)*AND(H4=$E4),6,IF(G4-H4=$D4-$E4,4,IF(AND(G4=H4,$F4="X"),4,IF(AND(G4&gt;H4,$F4=1),3,IF(AND(G4&lt;H4,$F4=2),3,))))))</f>
        <v>6</v>
      </c>
      <c r="J4" s="86">
        <v>0</v>
      </c>
      <c r="K4" s="84">
        <v>3</v>
      </c>
      <c r="L4" s="6">
        <f t="shared" ref="L4:L10" si="3">IF($D4="",0,IF((J4=$D4)*AND(K4=$E4),6,IF(J4-K4=$D4-$E4,4,IF(AND(J4=K4,$F4="X"),4,IF(AND(J4&gt;K4,$F4=1),3,IF(AND(J4&lt;K4,$F4=2),3,))))))</f>
        <v>3</v>
      </c>
      <c r="M4" s="1412">
        <v>1</v>
      </c>
      <c r="N4" s="1410">
        <v>2</v>
      </c>
      <c r="O4" s="77">
        <f t="shared" ref="O4:O10" si="4">IF($D4="",0,IF((M4=$D4)*AND(N4=$E4),6,IF(M4-N4=$D4-$E4,4,IF(AND(M4=N4,$F4="X"),4,IF(AND(M4&gt;N4,$F4=1),3,IF(AND(M4&lt;N4,$F4=2),3,))))))</f>
        <v>6</v>
      </c>
      <c r="P4" s="1416"/>
      <c r="Q4" s="1414"/>
      <c r="R4" s="77">
        <f t="shared" ref="R4:R10" si="5">IF($D4="",0,IF((P4=$D4)*AND(Q4=$E4),6,IF(P4-Q4=$D4-$E4,4,IF(AND(P4=Q4,$F4="X"),4,IF(AND(P4&gt;Q4,$F4=1),3,IF(AND(P4&lt;Q4,$F4=2),3,))))))</f>
        <v>0</v>
      </c>
      <c r="S4" s="1483">
        <v>1</v>
      </c>
      <c r="T4" s="1485">
        <v>3</v>
      </c>
      <c r="U4" s="77">
        <f t="shared" ref="U4:U10" si="6">IF($D4="",0,IF((S4=$D4)*AND(T4=$E4),6,IF(S4-T4=$D4-$E4,4,IF(AND(S4=T4,$F4="X"),4,IF(AND(S4&gt;T4,$F4=1),3,IF(AND(S4&lt;T4,$F4=2),3,))))))</f>
        <v>3</v>
      </c>
      <c r="V4" s="365"/>
      <c r="W4" s="363"/>
      <c r="X4" s="77">
        <f t="shared" ref="X4:X10" si="7">IF($D4="",0,IF((V4=$D4)*AND(W4=$E4),6,IF(V4-W4=$D4-$E4,4,IF(AND(V4=W4,$F4="X"),4,IF(AND(V4&gt;W4,$F4=1),3,IF(AND(V4&lt;W4,$F4=2),3,))))))</f>
        <v>0</v>
      </c>
      <c r="Y4" s="1494">
        <v>1</v>
      </c>
      <c r="Z4" s="1492">
        <v>2</v>
      </c>
      <c r="AA4" s="77">
        <f t="shared" ref="AA4:AA10" si="8">IF($D4="",0,IF((Y4=$D4)*AND(Z4=$E4),6,IF(Y4-Z4=$D4-$E4,4,IF(AND(Y4=Z4,$F4="X"),4,IF(AND(Y4&gt;Z4,$F4=1),3,IF(AND(Y4&lt;Z4,$F4=2),3,))))))</f>
        <v>6</v>
      </c>
      <c r="AB4" s="80">
        <v>2</v>
      </c>
      <c r="AC4" s="81">
        <v>1</v>
      </c>
      <c r="AD4" s="77">
        <f t="shared" ref="AD4:AD10" si="9">IF($D4="",0,IF((AB4=$D4)*AND(AC4=$E4),6,IF(AB4-AC4=$D4-$E4,4,IF(AND(AB4=AC4,$F4="X"),4,IF(AND(AB4&gt;AC4,$F4=1),3,IF(AND(AB4&lt;AC4,$F4=2),3,))))))</f>
        <v>0</v>
      </c>
      <c r="AE4" s="487"/>
      <c r="AF4" s="488"/>
      <c r="AG4" s="77">
        <f t="shared" ref="AG4:AG10" si="10">IF($D4="",0,IF((AE4=$D4)*AND(AF4=$E4),6,IF(AE4-AF4=$D4-$E4,4,IF(AND(AE4=AF4,$F4="X"),4,IF(AND(AE4&gt;AF4,$F4=1),3,IF(AND(AE4&lt;AF4,$F4=2),3,))))))</f>
        <v>0</v>
      </c>
      <c r="AH4" s="491"/>
      <c r="AI4" s="492"/>
      <c r="AJ4" s="77">
        <f t="shared" ref="AJ4:AJ10" si="11">IF($D4="",0,IF((AH4=$D4)*AND(AI4=$E4),6,IF(AH4-AI4=$D4-$E4,4,IF(AND(AH4=AI4,$F4="X"),4,IF(AND(AH4&gt;AI4,$F4=1),3,IF(AND(AH4&lt;AI4,$F4=2),3,))))))</f>
        <v>0</v>
      </c>
      <c r="AK4" s="376"/>
      <c r="AL4" s="375"/>
      <c r="AM4" s="77">
        <f t="shared" ref="AM4:AM10" si="12">IF($D4="",0,IF((AK4=$D4)*AND(AL4=$E4),6,IF(AK4-AL4=$D4-$E4,4,IF(AND(AK4=AL4,$F4="X"),4,IF(AND(AK4&gt;AL4,$F4=1),3,IF(AND(AK4&lt;AL4,$F4=2),3,))))))</f>
        <v>0</v>
      </c>
      <c r="AN4" s="117"/>
      <c r="AO4" s="93"/>
      <c r="AP4" s="77">
        <f t="shared" ref="AP4:AP10" si="13">IF($D4="",0,IF((AN4=$D4)*AND(AO4=$E4),6,IF(AN4-AO4=$D4-$E4,4,IF(AND(AN4=AO4,$F4="X"),4,IF(AND(AN4&gt;AO4,$F4=1),3,IF(AND(AN4&lt;AO4,$F4=2),3,))))))</f>
        <v>0</v>
      </c>
      <c r="AQ4" s="80"/>
      <c r="AR4" s="81"/>
      <c r="AS4" s="77">
        <f t="shared" ref="AS4:AS10" si="14">IF($D4="",0,IF((AQ4=$D4)*AND(AR4=$E4),6,IF(AQ4-AR4=$D4-$E4,4,IF(AND(AQ4=AR4,$F4="X"),4,IF(AND(AQ4&gt;AR4,$F4=1),3,IF(AND(AQ4&lt;AR4,$F4=2),3,))))))</f>
        <v>0</v>
      </c>
      <c r="AT4" s="1419">
        <v>2</v>
      </c>
      <c r="AU4" s="1420">
        <v>1</v>
      </c>
      <c r="AV4" s="77">
        <f t="shared" ref="AV4:AV10" si="15">IF($D4="",0,IF((AT4=$D4)*AND(AU4=$E4),6,IF(AT4-AU4=$D4-$E4,4,IF(AND(AT4=AU4,$F4="X"),4,IF(AND(AT4&gt;AU4,$F4=1),3,IF(AND(AT4&lt;AU4,$F4=2),3,))))))</f>
        <v>0</v>
      </c>
      <c r="AW4" s="1502">
        <v>1</v>
      </c>
      <c r="AX4" s="1501">
        <v>0</v>
      </c>
      <c r="AY4" s="6">
        <f t="shared" ref="AY4:AY10" si="16">IF($D4="",0,IF((AW4=$D4)*AND(AX4=$E4),6,IF(AW4-AX4=$D4-$E4,4,IF(AND(AW4=AX4,$F4="X"),4,IF(AND(AW4&gt;AX4,$F4=1),3,IF(AND(AW4&lt;AX4,$F4=2),3,))))))</f>
        <v>0</v>
      </c>
      <c r="AZ4" s="1521">
        <v>0</v>
      </c>
      <c r="BA4" s="1522">
        <v>0</v>
      </c>
      <c r="BB4" s="6">
        <f t="shared" si="1"/>
        <v>0</v>
      </c>
      <c r="BC4" s="1524">
        <v>1</v>
      </c>
      <c r="BD4" s="1526">
        <v>1</v>
      </c>
      <c r="BE4" s="39">
        <f t="shared" ref="BE4:BE10" si="17">IF($D4="",0,IF((BC4=$D4)*AND(BD4=$E4),6,IF(BC4-BD4=$D4-$E4,4,IF(AND(BC4=BD4,$F4="X"),4,IF(AND(BC4&gt;BD4,$F4=1),3,IF(AND(BC4&lt;BD4,$F4=2),3,))))))</f>
        <v>0</v>
      </c>
      <c r="BF4" s="483"/>
      <c r="BG4" s="484"/>
      <c r="BH4" s="6">
        <f t="shared" ref="BH4:BH10" si="18">IF($D4="",0,IF((BF4=$D4)*AND(BG4=$E4),6,IF(BF4-BG4=$D4-$E4,4,IF(AND(BF4=BG4,$F4="X"),4,IF(AND(BF4&gt;BG4,$F4=1),3,IF(AND(BF4&lt;BG4,$F4=2),3,))))))</f>
        <v>0</v>
      </c>
      <c r="BI4" s="1505">
        <v>0</v>
      </c>
      <c r="BJ4" s="1506">
        <v>2</v>
      </c>
      <c r="BK4" s="6">
        <f t="shared" ref="BK4:BK10" si="19">IF($D4="",0,IF((BI4=$D4)*AND(BJ4=$E4),6,IF(BI4-BJ4=$D4-$E4,4,IF(AND(BI4=BJ4,$F4="X"),4,IF(AND(BI4&gt;BJ4,$F4=1),3,IF(AND(BI4&lt;BJ4,$F4=2),3,))))))</f>
        <v>3</v>
      </c>
      <c r="BL4" s="1509">
        <v>1</v>
      </c>
      <c r="BM4" s="1510">
        <v>3</v>
      </c>
      <c r="BN4" s="6">
        <f t="shared" ref="BN4:BN10" si="20">IF($D4="",0,IF((BL4=$D4)*AND(BM4=$E4),6,IF(BL4-BM4=$D4-$E4,4,IF(AND(BL4=BM4,$F4="X"),4,IF(AND(BL4&gt;BM4,$F4=1),3,IF(AND(BL4&lt;BM4,$F4=2),3,))))))</f>
        <v>3</v>
      </c>
      <c r="BO4" s="86"/>
      <c r="BP4" s="84"/>
      <c r="BQ4" s="6">
        <f t="shared" ref="BQ4:BQ10" si="21">IF($D4="",0,IF((BO4=$D4)*AND(BP4=$E4),6,IF(BO4-BP4=$D4-$E4,4,IF(AND(BO4=BP4,$F4="X"),4,IF(AND(BO4&gt;BP4,$F4=1),3,IF(AND(BO4&lt;BP4,$F4=2),3,))))))</f>
        <v>0</v>
      </c>
      <c r="BR4" s="1513">
        <v>1</v>
      </c>
      <c r="BS4" s="1514">
        <v>2</v>
      </c>
      <c r="BT4" s="6">
        <f t="shared" ref="BT4:BT10" si="22">IF($D4="",0,IF((BR4=$D4)*AND(BS4=$E4),6,IF(BR4-BS4=$D4-$E4,4,IF(AND(BR4=BS4,$F4="X"),4,IF(AND(BR4&gt;BS4,$F4=1),3,IF(AND(BR4&lt;BS4,$F4=2),3,))))))</f>
        <v>6</v>
      </c>
      <c r="BU4" s="1517">
        <v>0</v>
      </c>
      <c r="BV4" s="1518">
        <v>2</v>
      </c>
      <c r="BW4" s="6">
        <f t="shared" ref="BW4:BW10" si="23">IF($D4="",0,IF((BU4=$D4)*AND(BV4=$E4),6,IF(BU4-BV4=$D4-$E4,4,IF(AND(BU4=BV4,$F4="X"),4,IF(AND(BU4&gt;BV4,$F4=1),3,IF(AND(BU4&lt;BV4,$F4=2),3,))))))</f>
        <v>3</v>
      </c>
      <c r="BX4" s="1490">
        <v>1</v>
      </c>
      <c r="BY4" s="1487">
        <v>2</v>
      </c>
      <c r="BZ4" s="6">
        <f t="shared" ref="BZ4:BZ10" si="24">IF($D4="",0,IF((BX4=$D4)*AND(BY4=$E4),6,IF(BX4-BY4=$D4-$E4,4,IF(AND(BX4=BY4,$F4="X"),4,IF(AND(BX4&gt;BY4,$F4=1),3,IF(AND(BX4&lt;BY4,$F4=2),3,))))))</f>
        <v>6</v>
      </c>
      <c r="CA4" s="86"/>
      <c r="CB4" s="84"/>
      <c r="CC4" s="6">
        <f t="shared" ref="CC4:CC10" si="25">IF($D4="",0,IF((CA4=$D4)*AND(CB4=$E4),6,IF(CA4-CB4=$D4-$E4,4,IF(AND(CA4=CB4,$F4="X"),4,IF(AND(CA4&gt;CB4,$F4=1),3,IF(AND(CA4&lt;CB4,$F4=2),3,))))))</f>
        <v>0</v>
      </c>
      <c r="CD4" s="1497">
        <v>1</v>
      </c>
      <c r="CE4" s="1498">
        <v>4</v>
      </c>
      <c r="CF4" s="6">
        <f t="shared" ref="CF4:CF10" si="26">IF($D4="",0,IF((CD4=$D4)*AND(CE4=$E4),6,IF(CD4-CE4=$D4-$E4,4,IF(AND(CD4=CE4,$F4="X"),4,IF(AND(CD4&gt;CE4,$F4=1),3,IF(AND(CD4&lt;CE4,$F4=2),3,))))))</f>
        <v>3</v>
      </c>
      <c r="CG4" s="13"/>
      <c r="CH4" s="14"/>
      <c r="CI4" s="6">
        <f t="shared" ref="CI4:CI10" si="27">IF($D4="",0,IF((CG4=$D4)*AND(CH4=$E4),6,IF(CG4-CH4=$D4-$E4,4,IF(AND(CG4=CH4,$F4="X"),4,IF(AND(CG4&gt;CH4,$F4=1),3,IF(AND(CG4&lt;CH4,$F4=2),3,))))))</f>
        <v>0</v>
      </c>
      <c r="CJ4" s="116"/>
      <c r="CK4" s="114"/>
      <c r="CL4" s="23">
        <f t="shared" ref="CL4:CL10" si="28">IF($D4="",0,IF((CJ4=$D4)*AND(CK4=$E4),6,IF(CJ4-CK4=$D4-$E4,4,IF(AND(CJ4=CK4,$F4="X"),4,IF(AND(CJ4&gt;CK4,$F4=1),3,IF(AND(CJ4&lt;CK4,$F4=2),3,))))))</f>
        <v>0</v>
      </c>
      <c r="CM4" s="86"/>
      <c r="CN4" s="84"/>
      <c r="CO4" s="6">
        <f t="shared" ref="CO4:CO10" si="29">IF($D4="",0,IF((CM4=$D4)*AND(CN4=$E4),6,IF(CM4-CN4=$D4-$E4,4,IF(AND(CM4=CN4,$F4="X"),4,IF(AND(CM4&gt;CN4,$F4=1),3,IF(AND(CM4&lt;CN4,$F4=2),3,))))))</f>
        <v>0</v>
      </c>
      <c r="CP4" s="91"/>
      <c r="CQ4" s="91"/>
      <c r="CR4" s="6">
        <f t="shared" ref="CR4:CR10" si="30">IF($D4="",0,IF((CP4=$D4)*AND(CQ4=$E4),6,IF(CP4-CQ4=$D4-$E4,4,IF(AND(CP4=CQ4,$F4="X"),4,IF(AND(CP4&gt;CQ4,$F4=1),3,IF(AND(CP4&lt;CQ4,$F4=2),3,))))))</f>
        <v>0</v>
      </c>
      <c r="CS4" s="26"/>
    </row>
    <row r="5" spans="1:97" ht="12.75" customHeight="1">
      <c r="A5" s="1605" t="s">
        <v>69</v>
      </c>
      <c r="B5" s="1606" t="s">
        <v>69</v>
      </c>
      <c r="C5" s="1407"/>
      <c r="D5" s="152">
        <v>5</v>
      </c>
      <c r="E5" s="153">
        <v>0</v>
      </c>
      <c r="F5" s="92">
        <f t="shared" si="0"/>
        <v>1</v>
      </c>
      <c r="G5" s="86">
        <v>2</v>
      </c>
      <c r="H5" s="84">
        <v>1</v>
      </c>
      <c r="I5" s="6">
        <f t="shared" si="2"/>
        <v>3</v>
      </c>
      <c r="J5" s="86">
        <v>2</v>
      </c>
      <c r="K5" s="84">
        <v>1</v>
      </c>
      <c r="L5" s="6">
        <f t="shared" si="3"/>
        <v>3</v>
      </c>
      <c r="M5" s="1408">
        <v>1</v>
      </c>
      <c r="N5" s="1410">
        <v>0</v>
      </c>
      <c r="O5" s="77">
        <f t="shared" si="4"/>
        <v>3</v>
      </c>
      <c r="P5" s="1416"/>
      <c r="Q5" s="1414"/>
      <c r="R5" s="77">
        <f t="shared" si="5"/>
        <v>0</v>
      </c>
      <c r="S5" s="1483">
        <v>0</v>
      </c>
      <c r="T5" s="1485">
        <v>0</v>
      </c>
      <c r="U5" s="77">
        <f t="shared" si="6"/>
        <v>0</v>
      </c>
      <c r="V5" s="365"/>
      <c r="W5" s="363"/>
      <c r="X5" s="77">
        <f t="shared" si="7"/>
        <v>0</v>
      </c>
      <c r="Y5" s="1494">
        <v>1</v>
      </c>
      <c r="Z5" s="1492">
        <v>0</v>
      </c>
      <c r="AA5" s="77">
        <f t="shared" si="8"/>
        <v>3</v>
      </c>
      <c r="AB5" s="80">
        <v>0</v>
      </c>
      <c r="AC5" s="81">
        <v>3</v>
      </c>
      <c r="AD5" s="77">
        <f t="shared" si="9"/>
        <v>0</v>
      </c>
      <c r="AE5" s="487"/>
      <c r="AF5" s="488"/>
      <c r="AG5" s="77">
        <f t="shared" si="10"/>
        <v>0</v>
      </c>
      <c r="AH5" s="491"/>
      <c r="AI5" s="492"/>
      <c r="AJ5" s="77">
        <f t="shared" si="11"/>
        <v>0</v>
      </c>
      <c r="AK5" s="376"/>
      <c r="AL5" s="375"/>
      <c r="AM5" s="77">
        <f t="shared" si="12"/>
        <v>0</v>
      </c>
      <c r="AN5" s="117"/>
      <c r="AO5" s="93"/>
      <c r="AP5" s="77">
        <f t="shared" si="13"/>
        <v>0</v>
      </c>
      <c r="AQ5" s="80"/>
      <c r="AR5" s="81"/>
      <c r="AS5" s="77">
        <f t="shared" si="14"/>
        <v>0</v>
      </c>
      <c r="AT5" s="1419">
        <v>2</v>
      </c>
      <c r="AU5" s="1420">
        <v>0</v>
      </c>
      <c r="AV5" s="77">
        <f t="shared" si="15"/>
        <v>3</v>
      </c>
      <c r="AW5" s="1502">
        <v>1</v>
      </c>
      <c r="AX5" s="1501">
        <v>0</v>
      </c>
      <c r="AY5" s="6">
        <f t="shared" si="16"/>
        <v>3</v>
      </c>
      <c r="AZ5" s="1521">
        <v>1</v>
      </c>
      <c r="BA5" s="1522">
        <v>0</v>
      </c>
      <c r="BB5" s="6">
        <f t="shared" si="1"/>
        <v>3</v>
      </c>
      <c r="BC5" s="1524">
        <v>2</v>
      </c>
      <c r="BD5" s="1526">
        <v>1</v>
      </c>
      <c r="BE5" s="39">
        <f t="shared" si="17"/>
        <v>3</v>
      </c>
      <c r="BF5" s="483"/>
      <c r="BG5" s="484"/>
      <c r="BH5" s="6">
        <f t="shared" si="18"/>
        <v>0</v>
      </c>
      <c r="BI5" s="1505">
        <v>2</v>
      </c>
      <c r="BJ5" s="1506">
        <v>1</v>
      </c>
      <c r="BK5" s="6">
        <f t="shared" si="19"/>
        <v>3</v>
      </c>
      <c r="BL5" s="1509">
        <v>3</v>
      </c>
      <c r="BM5" s="1510">
        <v>1</v>
      </c>
      <c r="BN5" s="6">
        <f t="shared" si="20"/>
        <v>3</v>
      </c>
      <c r="BO5" s="86"/>
      <c r="BP5" s="84"/>
      <c r="BQ5" s="6">
        <f t="shared" si="21"/>
        <v>0</v>
      </c>
      <c r="BR5" s="1513">
        <v>2</v>
      </c>
      <c r="BS5" s="1514">
        <v>0</v>
      </c>
      <c r="BT5" s="6">
        <f t="shared" si="22"/>
        <v>3</v>
      </c>
      <c r="BU5" s="1517">
        <v>1</v>
      </c>
      <c r="BV5" s="1518">
        <v>0</v>
      </c>
      <c r="BW5" s="6">
        <f t="shared" si="23"/>
        <v>3</v>
      </c>
      <c r="BX5" s="1490">
        <v>1</v>
      </c>
      <c r="BY5" s="1487">
        <v>1</v>
      </c>
      <c r="BZ5" s="6">
        <f t="shared" si="24"/>
        <v>0</v>
      </c>
      <c r="CA5" s="86"/>
      <c r="CB5" s="84"/>
      <c r="CC5" s="6">
        <f t="shared" si="25"/>
        <v>0</v>
      </c>
      <c r="CD5" s="1497">
        <v>1</v>
      </c>
      <c r="CE5" s="1498">
        <v>1</v>
      </c>
      <c r="CF5" s="6">
        <f t="shared" si="26"/>
        <v>0</v>
      </c>
      <c r="CG5" s="13"/>
      <c r="CH5" s="14"/>
      <c r="CI5" s="6">
        <f t="shared" si="27"/>
        <v>0</v>
      </c>
      <c r="CJ5" s="116"/>
      <c r="CK5" s="114"/>
      <c r="CL5" s="23">
        <f t="shared" si="28"/>
        <v>0</v>
      </c>
      <c r="CM5" s="86"/>
      <c r="CN5" s="84"/>
      <c r="CO5" s="6">
        <f t="shared" si="29"/>
        <v>0</v>
      </c>
      <c r="CP5" s="91"/>
      <c r="CQ5" s="91"/>
      <c r="CR5" s="6">
        <f t="shared" si="30"/>
        <v>0</v>
      </c>
      <c r="CS5" s="26"/>
    </row>
    <row r="6" spans="1:97" ht="12.75" customHeight="1">
      <c r="A6" s="1605" t="s">
        <v>70</v>
      </c>
      <c r="B6" s="1606" t="s">
        <v>70</v>
      </c>
      <c r="C6" s="1407"/>
      <c r="D6" s="61">
        <v>1</v>
      </c>
      <c r="E6" s="33">
        <v>1</v>
      </c>
      <c r="F6" s="92" t="str">
        <f t="shared" si="0"/>
        <v>X</v>
      </c>
      <c r="G6" s="86">
        <v>2</v>
      </c>
      <c r="H6" s="84">
        <v>1</v>
      </c>
      <c r="I6" s="6">
        <f t="shared" si="2"/>
        <v>0</v>
      </c>
      <c r="J6" s="86">
        <v>1</v>
      </c>
      <c r="K6" s="84">
        <v>0</v>
      </c>
      <c r="L6" s="6">
        <f t="shared" si="3"/>
        <v>0</v>
      </c>
      <c r="M6" s="1412">
        <v>1</v>
      </c>
      <c r="N6" s="1410">
        <v>3</v>
      </c>
      <c r="O6" s="77">
        <f t="shared" si="4"/>
        <v>0</v>
      </c>
      <c r="P6" s="1416"/>
      <c r="Q6" s="1414"/>
      <c r="R6" s="77">
        <f t="shared" si="5"/>
        <v>4</v>
      </c>
      <c r="S6" s="1483">
        <v>1</v>
      </c>
      <c r="T6" s="1485">
        <v>1</v>
      </c>
      <c r="U6" s="77">
        <f t="shared" si="6"/>
        <v>6</v>
      </c>
      <c r="V6" s="365"/>
      <c r="W6" s="363"/>
      <c r="X6" s="77">
        <f t="shared" si="7"/>
        <v>4</v>
      </c>
      <c r="Y6" s="1494">
        <v>1</v>
      </c>
      <c r="Z6" s="1492">
        <v>2</v>
      </c>
      <c r="AA6" s="77">
        <f t="shared" si="8"/>
        <v>0</v>
      </c>
      <c r="AB6" s="80">
        <v>2</v>
      </c>
      <c r="AC6" s="81">
        <v>1</v>
      </c>
      <c r="AD6" s="77">
        <f t="shared" si="9"/>
        <v>0</v>
      </c>
      <c r="AE6" s="487"/>
      <c r="AF6" s="488"/>
      <c r="AG6" s="77">
        <f t="shared" si="10"/>
        <v>4</v>
      </c>
      <c r="AH6" s="491"/>
      <c r="AI6" s="492"/>
      <c r="AJ6" s="77">
        <f t="shared" si="11"/>
        <v>4</v>
      </c>
      <c r="AK6" s="376"/>
      <c r="AL6" s="375"/>
      <c r="AM6" s="77">
        <f t="shared" si="12"/>
        <v>4</v>
      </c>
      <c r="AN6" s="117"/>
      <c r="AO6" s="93"/>
      <c r="AP6" s="77">
        <f t="shared" si="13"/>
        <v>4</v>
      </c>
      <c r="AQ6" s="80"/>
      <c r="AR6" s="81"/>
      <c r="AS6" s="77">
        <f t="shared" si="14"/>
        <v>4</v>
      </c>
      <c r="AT6" s="1419">
        <v>1</v>
      </c>
      <c r="AU6" s="1420">
        <v>2</v>
      </c>
      <c r="AV6" s="77">
        <f t="shared" si="15"/>
        <v>0</v>
      </c>
      <c r="AW6" s="1502">
        <v>0</v>
      </c>
      <c r="AX6" s="1501">
        <v>0</v>
      </c>
      <c r="AY6" s="6">
        <f t="shared" si="16"/>
        <v>4</v>
      </c>
      <c r="AZ6" s="1521">
        <v>1</v>
      </c>
      <c r="BA6" s="1522">
        <v>1</v>
      </c>
      <c r="BB6" s="6">
        <f t="shared" si="1"/>
        <v>6</v>
      </c>
      <c r="BC6" s="1524">
        <v>0</v>
      </c>
      <c r="BD6" s="1526">
        <v>0</v>
      </c>
      <c r="BE6" s="39">
        <f t="shared" si="17"/>
        <v>4</v>
      </c>
      <c r="BF6" s="483"/>
      <c r="BG6" s="484"/>
      <c r="BH6" s="6">
        <f t="shared" si="18"/>
        <v>4</v>
      </c>
      <c r="BI6" s="1505">
        <v>1</v>
      </c>
      <c r="BJ6" s="1506">
        <v>2</v>
      </c>
      <c r="BK6" s="6">
        <f t="shared" si="19"/>
        <v>0</v>
      </c>
      <c r="BL6" s="1509">
        <v>2</v>
      </c>
      <c r="BM6" s="1510">
        <v>1</v>
      </c>
      <c r="BN6" s="6">
        <f t="shared" si="20"/>
        <v>0</v>
      </c>
      <c r="BO6" s="86"/>
      <c r="BP6" s="84"/>
      <c r="BQ6" s="6">
        <f t="shared" si="21"/>
        <v>4</v>
      </c>
      <c r="BR6" s="1513">
        <v>1</v>
      </c>
      <c r="BS6" s="1514">
        <v>2</v>
      </c>
      <c r="BT6" s="6">
        <f t="shared" si="22"/>
        <v>0</v>
      </c>
      <c r="BU6" s="1517">
        <v>1</v>
      </c>
      <c r="BV6" s="1518">
        <v>1</v>
      </c>
      <c r="BW6" s="6">
        <f t="shared" si="23"/>
        <v>6</v>
      </c>
      <c r="BX6" s="1490">
        <v>1</v>
      </c>
      <c r="BY6" s="1487">
        <v>1</v>
      </c>
      <c r="BZ6" s="6">
        <f t="shared" si="24"/>
        <v>6</v>
      </c>
      <c r="CA6" s="86"/>
      <c r="CB6" s="84"/>
      <c r="CC6" s="6">
        <f t="shared" si="25"/>
        <v>4</v>
      </c>
      <c r="CD6" s="1497">
        <v>1</v>
      </c>
      <c r="CE6" s="1498">
        <v>1</v>
      </c>
      <c r="CF6" s="6">
        <f t="shared" si="26"/>
        <v>6</v>
      </c>
      <c r="CG6" s="13"/>
      <c r="CH6" s="14"/>
      <c r="CI6" s="6">
        <f t="shared" si="27"/>
        <v>4</v>
      </c>
      <c r="CJ6" s="116"/>
      <c r="CK6" s="114"/>
      <c r="CL6" s="23">
        <f t="shared" si="28"/>
        <v>4</v>
      </c>
      <c r="CM6" s="86"/>
      <c r="CN6" s="84"/>
      <c r="CO6" s="6">
        <f t="shared" si="29"/>
        <v>4</v>
      </c>
      <c r="CP6" s="91"/>
      <c r="CQ6" s="91"/>
      <c r="CR6" s="6">
        <f t="shared" si="30"/>
        <v>4</v>
      </c>
      <c r="CS6" s="26"/>
    </row>
    <row r="7" spans="1:97" ht="12.75" customHeight="1">
      <c r="A7" s="1605" t="s">
        <v>71</v>
      </c>
      <c r="B7" s="1606" t="s">
        <v>71</v>
      </c>
      <c r="C7" s="1407"/>
      <c r="D7" s="61">
        <v>1</v>
      </c>
      <c r="E7" s="33">
        <v>2</v>
      </c>
      <c r="F7" s="92">
        <f t="shared" si="0"/>
        <v>2</v>
      </c>
      <c r="G7" s="86">
        <v>2</v>
      </c>
      <c r="H7" s="84">
        <v>3</v>
      </c>
      <c r="I7" s="6">
        <f t="shared" si="2"/>
        <v>4</v>
      </c>
      <c r="J7" s="86">
        <v>1</v>
      </c>
      <c r="K7" s="84">
        <v>2</v>
      </c>
      <c r="L7" s="6">
        <f t="shared" si="3"/>
        <v>6</v>
      </c>
      <c r="M7" s="1412">
        <v>2</v>
      </c>
      <c r="N7" s="1410">
        <v>1</v>
      </c>
      <c r="O7" s="77">
        <f t="shared" si="4"/>
        <v>0</v>
      </c>
      <c r="P7" s="1416"/>
      <c r="Q7" s="1414"/>
      <c r="R7" s="77">
        <f t="shared" si="5"/>
        <v>0</v>
      </c>
      <c r="S7" s="1483">
        <v>2</v>
      </c>
      <c r="T7" s="1485">
        <v>1</v>
      </c>
      <c r="U7" s="77">
        <f t="shared" si="6"/>
        <v>0</v>
      </c>
      <c r="V7" s="365"/>
      <c r="W7" s="363"/>
      <c r="X7" s="77">
        <f t="shared" si="7"/>
        <v>0</v>
      </c>
      <c r="Y7" s="1494">
        <v>1</v>
      </c>
      <c r="Z7" s="1492">
        <v>4</v>
      </c>
      <c r="AA7" s="77">
        <f t="shared" si="8"/>
        <v>3</v>
      </c>
      <c r="AB7" s="80">
        <v>0</v>
      </c>
      <c r="AC7" s="81">
        <v>1</v>
      </c>
      <c r="AD7" s="77">
        <f t="shared" si="9"/>
        <v>4</v>
      </c>
      <c r="AE7" s="487"/>
      <c r="AF7" s="488"/>
      <c r="AG7" s="77">
        <f t="shared" si="10"/>
        <v>0</v>
      </c>
      <c r="AH7" s="491"/>
      <c r="AI7" s="492"/>
      <c r="AJ7" s="77">
        <f t="shared" si="11"/>
        <v>0</v>
      </c>
      <c r="AK7" s="376"/>
      <c r="AL7" s="375"/>
      <c r="AM7" s="77">
        <f t="shared" si="12"/>
        <v>0</v>
      </c>
      <c r="AN7" s="117"/>
      <c r="AO7" s="93"/>
      <c r="AP7" s="77">
        <f t="shared" si="13"/>
        <v>0</v>
      </c>
      <c r="AQ7" s="80"/>
      <c r="AR7" s="81"/>
      <c r="AS7" s="77">
        <f t="shared" si="14"/>
        <v>0</v>
      </c>
      <c r="AT7" s="1419">
        <v>3</v>
      </c>
      <c r="AU7" s="1420">
        <v>1</v>
      </c>
      <c r="AV7" s="77">
        <f t="shared" si="15"/>
        <v>0</v>
      </c>
      <c r="AW7" s="1502">
        <v>0</v>
      </c>
      <c r="AX7" s="1501">
        <v>2</v>
      </c>
      <c r="AY7" s="6">
        <f t="shared" si="16"/>
        <v>3</v>
      </c>
      <c r="AZ7" s="1521">
        <v>1</v>
      </c>
      <c r="BA7" s="1522">
        <v>2</v>
      </c>
      <c r="BB7" s="6">
        <f t="shared" si="1"/>
        <v>6</v>
      </c>
      <c r="BC7" s="1524">
        <v>1</v>
      </c>
      <c r="BD7" s="1526">
        <v>0</v>
      </c>
      <c r="BE7" s="39">
        <f t="shared" si="17"/>
        <v>0</v>
      </c>
      <c r="BF7" s="483"/>
      <c r="BG7" s="484"/>
      <c r="BH7" s="6">
        <f t="shared" si="18"/>
        <v>0</v>
      </c>
      <c r="BI7" s="1505">
        <v>3</v>
      </c>
      <c r="BJ7" s="1506">
        <v>1</v>
      </c>
      <c r="BK7" s="6">
        <f t="shared" si="19"/>
        <v>0</v>
      </c>
      <c r="BL7" s="1509">
        <v>2</v>
      </c>
      <c r="BM7" s="1510">
        <v>1</v>
      </c>
      <c r="BN7" s="6">
        <f t="shared" si="20"/>
        <v>0</v>
      </c>
      <c r="BO7" s="86"/>
      <c r="BP7" s="84"/>
      <c r="BQ7" s="6">
        <f t="shared" si="21"/>
        <v>0</v>
      </c>
      <c r="BR7" s="1513">
        <v>2</v>
      </c>
      <c r="BS7" s="1514">
        <v>3</v>
      </c>
      <c r="BT7" s="6">
        <f t="shared" si="22"/>
        <v>4</v>
      </c>
      <c r="BU7" s="1517">
        <v>2</v>
      </c>
      <c r="BV7" s="1518">
        <v>1</v>
      </c>
      <c r="BW7" s="6">
        <f t="shared" si="23"/>
        <v>0</v>
      </c>
      <c r="BX7" s="1490">
        <v>2</v>
      </c>
      <c r="BY7" s="1487">
        <v>2</v>
      </c>
      <c r="BZ7" s="6">
        <f t="shared" si="24"/>
        <v>0</v>
      </c>
      <c r="CA7" s="86"/>
      <c r="CB7" s="84"/>
      <c r="CC7" s="6">
        <f t="shared" si="25"/>
        <v>0</v>
      </c>
      <c r="CD7" s="1497">
        <v>1</v>
      </c>
      <c r="CE7" s="1498">
        <v>2</v>
      </c>
      <c r="CF7" s="6">
        <f t="shared" si="26"/>
        <v>6</v>
      </c>
      <c r="CG7" s="13"/>
      <c r="CH7" s="14"/>
      <c r="CI7" s="6">
        <f t="shared" si="27"/>
        <v>0</v>
      </c>
      <c r="CJ7" s="116"/>
      <c r="CK7" s="114"/>
      <c r="CL7" s="23">
        <f t="shared" si="28"/>
        <v>0</v>
      </c>
      <c r="CM7" s="86"/>
      <c r="CN7" s="84"/>
      <c r="CO7" s="6">
        <f t="shared" si="29"/>
        <v>0</v>
      </c>
      <c r="CP7" s="91"/>
      <c r="CQ7" s="91"/>
      <c r="CR7" s="6">
        <f t="shared" si="30"/>
        <v>0</v>
      </c>
      <c r="CS7" s="26"/>
    </row>
    <row r="8" spans="1:97" ht="12.75" customHeight="1">
      <c r="A8" s="1605" t="s">
        <v>72</v>
      </c>
      <c r="B8" s="1606" t="s">
        <v>72</v>
      </c>
      <c r="C8" s="1407"/>
      <c r="D8" s="61">
        <v>2</v>
      </c>
      <c r="E8" s="33">
        <v>1</v>
      </c>
      <c r="F8" s="92">
        <f t="shared" si="0"/>
        <v>1</v>
      </c>
      <c r="G8" s="86">
        <v>0</v>
      </c>
      <c r="H8" s="84">
        <v>3</v>
      </c>
      <c r="I8" s="6">
        <f t="shared" si="2"/>
        <v>0</v>
      </c>
      <c r="J8" s="86">
        <v>0</v>
      </c>
      <c r="K8" s="84">
        <v>3</v>
      </c>
      <c r="L8" s="6">
        <f t="shared" si="3"/>
        <v>0</v>
      </c>
      <c r="M8" s="1412">
        <v>1</v>
      </c>
      <c r="N8" s="1410">
        <v>2</v>
      </c>
      <c r="O8" s="77">
        <f t="shared" si="4"/>
        <v>0</v>
      </c>
      <c r="P8" s="1416"/>
      <c r="Q8" s="1414"/>
      <c r="R8" s="77">
        <f t="shared" si="5"/>
        <v>0</v>
      </c>
      <c r="S8" s="1483">
        <v>0</v>
      </c>
      <c r="T8" s="1485">
        <v>1</v>
      </c>
      <c r="U8" s="77">
        <f t="shared" si="6"/>
        <v>0</v>
      </c>
      <c r="V8" s="365"/>
      <c r="W8" s="363"/>
      <c r="X8" s="77">
        <f t="shared" si="7"/>
        <v>0</v>
      </c>
      <c r="Y8" s="1494">
        <v>0</v>
      </c>
      <c r="Z8" s="1492">
        <v>3</v>
      </c>
      <c r="AA8" s="77">
        <f t="shared" si="8"/>
        <v>0</v>
      </c>
      <c r="AB8" s="80">
        <v>2</v>
      </c>
      <c r="AC8" s="81">
        <v>1</v>
      </c>
      <c r="AD8" s="77">
        <f t="shared" si="9"/>
        <v>6</v>
      </c>
      <c r="AE8" s="487"/>
      <c r="AF8" s="488"/>
      <c r="AG8" s="77">
        <f t="shared" si="10"/>
        <v>0</v>
      </c>
      <c r="AH8" s="491"/>
      <c r="AI8" s="492"/>
      <c r="AJ8" s="77">
        <f t="shared" si="11"/>
        <v>0</v>
      </c>
      <c r="AK8" s="376"/>
      <c r="AL8" s="375"/>
      <c r="AM8" s="77">
        <f t="shared" si="12"/>
        <v>0</v>
      </c>
      <c r="AN8" s="117"/>
      <c r="AO8" s="93"/>
      <c r="AP8" s="77">
        <f t="shared" si="13"/>
        <v>0</v>
      </c>
      <c r="AQ8" s="80"/>
      <c r="AR8" s="81"/>
      <c r="AS8" s="77">
        <f t="shared" si="14"/>
        <v>0</v>
      </c>
      <c r="AT8" s="1419">
        <v>1</v>
      </c>
      <c r="AU8" s="1420">
        <v>2</v>
      </c>
      <c r="AV8" s="77">
        <f t="shared" si="15"/>
        <v>0</v>
      </c>
      <c r="AW8" s="1502">
        <v>1</v>
      </c>
      <c r="AX8" s="1501">
        <v>0</v>
      </c>
      <c r="AY8" s="6">
        <f t="shared" si="16"/>
        <v>4</v>
      </c>
      <c r="AZ8" s="1521">
        <v>0</v>
      </c>
      <c r="BA8" s="1522">
        <v>2</v>
      </c>
      <c r="BB8" s="6">
        <f t="shared" si="1"/>
        <v>0</v>
      </c>
      <c r="BC8" s="1524">
        <v>0</v>
      </c>
      <c r="BD8" s="1526">
        <v>1</v>
      </c>
      <c r="BE8" s="39">
        <f t="shared" si="17"/>
        <v>0</v>
      </c>
      <c r="BF8" s="483"/>
      <c r="BG8" s="484"/>
      <c r="BH8" s="6">
        <f t="shared" si="18"/>
        <v>0</v>
      </c>
      <c r="BI8" s="1505">
        <v>1</v>
      </c>
      <c r="BJ8" s="1506">
        <v>2</v>
      </c>
      <c r="BK8" s="6">
        <f t="shared" si="19"/>
        <v>0</v>
      </c>
      <c r="BL8" s="1509">
        <v>1</v>
      </c>
      <c r="BM8" s="1510">
        <v>1</v>
      </c>
      <c r="BN8" s="6">
        <f t="shared" si="20"/>
        <v>0</v>
      </c>
      <c r="BO8" s="86"/>
      <c r="BP8" s="84"/>
      <c r="BQ8" s="6">
        <f t="shared" si="21"/>
        <v>0</v>
      </c>
      <c r="BR8" s="1513">
        <v>0</v>
      </c>
      <c r="BS8" s="1514">
        <v>3</v>
      </c>
      <c r="BT8" s="6">
        <f t="shared" si="22"/>
        <v>0</v>
      </c>
      <c r="BU8" s="1517">
        <v>0</v>
      </c>
      <c r="BV8" s="1518">
        <v>2</v>
      </c>
      <c r="BW8" s="6">
        <f t="shared" si="23"/>
        <v>0</v>
      </c>
      <c r="BX8" s="1490">
        <v>1</v>
      </c>
      <c r="BY8" s="1487">
        <v>3</v>
      </c>
      <c r="BZ8" s="6">
        <f t="shared" si="24"/>
        <v>0</v>
      </c>
      <c r="CA8" s="86"/>
      <c r="CB8" s="84"/>
      <c r="CC8" s="6">
        <f t="shared" si="25"/>
        <v>0</v>
      </c>
      <c r="CD8" s="1497">
        <v>1</v>
      </c>
      <c r="CE8" s="1498">
        <v>3</v>
      </c>
      <c r="CF8" s="6">
        <f t="shared" si="26"/>
        <v>0</v>
      </c>
      <c r="CG8" s="13"/>
      <c r="CH8" s="14"/>
      <c r="CI8" s="6">
        <f t="shared" si="27"/>
        <v>0</v>
      </c>
      <c r="CJ8" s="116"/>
      <c r="CK8" s="114"/>
      <c r="CL8" s="23">
        <f t="shared" si="28"/>
        <v>0</v>
      </c>
      <c r="CM8" s="86"/>
      <c r="CN8" s="84"/>
      <c r="CO8" s="6">
        <f t="shared" si="29"/>
        <v>0</v>
      </c>
      <c r="CP8" s="91"/>
      <c r="CQ8" s="91"/>
      <c r="CR8" s="6">
        <f t="shared" si="30"/>
        <v>0</v>
      </c>
      <c r="CS8" s="26"/>
    </row>
    <row r="9" spans="1:97">
      <c r="A9" s="1481"/>
      <c r="B9" s="1482"/>
      <c r="C9" s="1407"/>
      <c r="D9" s="13"/>
      <c r="E9" s="14"/>
      <c r="F9" s="92" t="str">
        <f t="shared" si="0"/>
        <v>X</v>
      </c>
      <c r="G9" s="86"/>
      <c r="H9" s="84"/>
      <c r="I9" s="6">
        <f t="shared" si="2"/>
        <v>0</v>
      </c>
      <c r="J9" s="86"/>
      <c r="K9" s="84"/>
      <c r="L9" s="6">
        <f t="shared" si="3"/>
        <v>0</v>
      </c>
      <c r="M9" s="86"/>
      <c r="N9" s="84"/>
      <c r="O9" s="6">
        <f t="shared" si="4"/>
        <v>0</v>
      </c>
      <c r="P9" s="368"/>
      <c r="Q9" s="370"/>
      <c r="R9" s="6">
        <f t="shared" si="5"/>
        <v>0</v>
      </c>
      <c r="S9" s="86"/>
      <c r="T9" s="84"/>
      <c r="U9" s="6">
        <f t="shared" si="6"/>
        <v>0</v>
      </c>
      <c r="V9" s="86"/>
      <c r="W9" s="84"/>
      <c r="X9" s="6">
        <f t="shared" si="7"/>
        <v>0</v>
      </c>
      <c r="Y9" s="86"/>
      <c r="Z9" s="84"/>
      <c r="AA9" s="6">
        <f t="shared" si="8"/>
        <v>0</v>
      </c>
      <c r="AB9" s="27"/>
      <c r="AC9" s="28"/>
      <c r="AD9" s="6">
        <f t="shared" si="9"/>
        <v>0</v>
      </c>
      <c r="AE9" s="27"/>
      <c r="AF9" s="28"/>
      <c r="AG9" s="6">
        <f t="shared" si="10"/>
        <v>0</v>
      </c>
      <c r="AH9" s="27"/>
      <c r="AI9" s="28"/>
      <c r="AJ9" s="6">
        <f t="shared" si="11"/>
        <v>0</v>
      </c>
      <c r="AK9" s="27"/>
      <c r="AL9" s="28"/>
      <c r="AM9" s="6">
        <f t="shared" si="12"/>
        <v>0</v>
      </c>
      <c r="AN9" s="27"/>
      <c r="AO9" s="28"/>
      <c r="AP9" s="6">
        <f t="shared" si="13"/>
        <v>0</v>
      </c>
      <c r="AQ9" s="27"/>
      <c r="AR9" s="28"/>
      <c r="AS9" s="6">
        <f t="shared" si="14"/>
        <v>0</v>
      </c>
      <c r="AT9" s="86"/>
      <c r="AU9" s="84"/>
      <c r="AV9" s="6">
        <f t="shared" si="15"/>
        <v>0</v>
      </c>
      <c r="AW9" s="86"/>
      <c r="AX9" s="84"/>
      <c r="AY9" s="6">
        <f t="shared" si="16"/>
        <v>0</v>
      </c>
      <c r="AZ9" s="80"/>
      <c r="BA9" s="81"/>
      <c r="BB9" s="6">
        <f t="shared" si="1"/>
        <v>0</v>
      </c>
      <c r="BC9" s="34"/>
      <c r="BD9" s="35"/>
      <c r="BE9" s="39">
        <f t="shared" si="17"/>
        <v>0</v>
      </c>
      <c r="BF9" s="86"/>
      <c r="BG9" s="84"/>
      <c r="BH9" s="6">
        <f t="shared" si="18"/>
        <v>0</v>
      </c>
      <c r="BI9" s="86"/>
      <c r="BJ9" s="84"/>
      <c r="BK9" s="6">
        <f t="shared" si="19"/>
        <v>0</v>
      </c>
      <c r="BL9" s="86"/>
      <c r="BM9" s="84"/>
      <c r="BN9" s="6">
        <f t="shared" si="20"/>
        <v>0</v>
      </c>
      <c r="BO9" s="86"/>
      <c r="BP9" s="84"/>
      <c r="BQ9" s="6">
        <f t="shared" si="21"/>
        <v>0</v>
      </c>
      <c r="BR9" s="86"/>
      <c r="BS9" s="84"/>
      <c r="BT9" s="6">
        <f t="shared" si="22"/>
        <v>0</v>
      </c>
      <c r="BU9" s="86"/>
      <c r="BV9" s="84"/>
      <c r="BW9" s="6">
        <f t="shared" si="23"/>
        <v>0</v>
      </c>
      <c r="BX9" s="86"/>
      <c r="BY9" s="84"/>
      <c r="BZ9" s="6">
        <f t="shared" si="24"/>
        <v>0</v>
      </c>
      <c r="CA9" s="86"/>
      <c r="CB9" s="84"/>
      <c r="CC9" s="6">
        <f t="shared" si="25"/>
        <v>0</v>
      </c>
      <c r="CD9" s="86"/>
      <c r="CE9" s="84"/>
      <c r="CF9" s="6">
        <f t="shared" si="26"/>
        <v>0</v>
      </c>
      <c r="CG9" s="13"/>
      <c r="CH9" s="14"/>
      <c r="CI9" s="6">
        <f t="shared" si="27"/>
        <v>0</v>
      </c>
      <c r="CJ9" s="86"/>
      <c r="CK9" s="84"/>
      <c r="CL9" s="23">
        <f t="shared" si="28"/>
        <v>0</v>
      </c>
      <c r="CM9" s="86"/>
      <c r="CN9" s="84"/>
      <c r="CO9" s="6">
        <f t="shared" si="29"/>
        <v>0</v>
      </c>
      <c r="CP9" s="91"/>
      <c r="CQ9" s="91"/>
      <c r="CR9" s="6">
        <f t="shared" si="30"/>
        <v>0</v>
      </c>
      <c r="CS9" s="26"/>
    </row>
    <row r="10" spans="1:97">
      <c r="A10" s="57"/>
      <c r="B10" s="56"/>
      <c r="C10" s="22"/>
      <c r="D10" s="15"/>
      <c r="E10" s="16"/>
      <c r="F10" s="92" t="str">
        <f t="shared" si="0"/>
        <v>X</v>
      </c>
      <c r="G10" s="20"/>
      <c r="H10" s="19"/>
      <c r="I10" s="6">
        <f t="shared" si="2"/>
        <v>0</v>
      </c>
      <c r="J10" s="20"/>
      <c r="K10" s="19"/>
      <c r="L10" s="6">
        <f t="shared" si="3"/>
        <v>0</v>
      </c>
      <c r="M10" s="20"/>
      <c r="N10" s="19"/>
      <c r="O10" s="6">
        <f t="shared" si="4"/>
        <v>0</v>
      </c>
      <c r="P10" s="367"/>
      <c r="Q10" s="371"/>
      <c r="R10" s="6">
        <f t="shared" si="5"/>
        <v>0</v>
      </c>
      <c r="S10" s="20"/>
      <c r="T10" s="19"/>
      <c r="U10" s="6">
        <f t="shared" si="6"/>
        <v>0</v>
      </c>
      <c r="V10" s="20"/>
      <c r="W10" s="19"/>
      <c r="X10" s="6">
        <f t="shared" si="7"/>
        <v>0</v>
      </c>
      <c r="Y10" s="20"/>
      <c r="Z10" s="19"/>
      <c r="AA10" s="6">
        <f t="shared" si="8"/>
        <v>0</v>
      </c>
      <c r="AB10" s="29"/>
      <c r="AC10" s="30"/>
      <c r="AD10" s="6">
        <f t="shared" si="9"/>
        <v>0</v>
      </c>
      <c r="AE10" s="29"/>
      <c r="AF10" s="30"/>
      <c r="AG10" s="6">
        <f t="shared" si="10"/>
        <v>0</v>
      </c>
      <c r="AH10" s="29"/>
      <c r="AI10" s="30"/>
      <c r="AJ10" s="6">
        <f t="shared" si="11"/>
        <v>0</v>
      </c>
      <c r="AK10" s="29"/>
      <c r="AL10" s="30"/>
      <c r="AM10" s="6">
        <f t="shared" si="12"/>
        <v>0</v>
      </c>
      <c r="AN10" s="29"/>
      <c r="AO10" s="30"/>
      <c r="AP10" s="6">
        <f t="shared" si="13"/>
        <v>0</v>
      </c>
      <c r="AQ10" s="29"/>
      <c r="AR10" s="30"/>
      <c r="AS10" s="6">
        <f t="shared" si="14"/>
        <v>0</v>
      </c>
      <c r="AT10" s="20"/>
      <c r="AU10" s="19"/>
      <c r="AV10" s="6">
        <f t="shared" si="15"/>
        <v>0</v>
      </c>
      <c r="AW10" s="20"/>
      <c r="AX10" s="19"/>
      <c r="AY10" s="6">
        <f t="shared" si="16"/>
        <v>0</v>
      </c>
      <c r="AZ10" s="31"/>
      <c r="BA10" s="32"/>
      <c r="BB10" s="6">
        <f t="shared" si="1"/>
        <v>0</v>
      </c>
      <c r="BC10" s="36"/>
      <c r="BD10" s="37"/>
      <c r="BE10" s="40">
        <f t="shared" si="17"/>
        <v>0</v>
      </c>
      <c r="BF10" s="20"/>
      <c r="BG10" s="19"/>
      <c r="BH10" s="6">
        <f t="shared" si="18"/>
        <v>0</v>
      </c>
      <c r="BI10" s="20"/>
      <c r="BJ10" s="19"/>
      <c r="BK10" s="6">
        <f t="shared" si="19"/>
        <v>0</v>
      </c>
      <c r="BL10" s="20"/>
      <c r="BM10" s="19"/>
      <c r="BN10" s="6">
        <f t="shared" si="20"/>
        <v>0</v>
      </c>
      <c r="BO10" s="20"/>
      <c r="BP10" s="19"/>
      <c r="BQ10" s="6">
        <f t="shared" si="21"/>
        <v>0</v>
      </c>
      <c r="BR10" s="20"/>
      <c r="BS10" s="19"/>
      <c r="BT10" s="6">
        <f t="shared" si="22"/>
        <v>0</v>
      </c>
      <c r="BU10" s="20"/>
      <c r="BV10" s="19"/>
      <c r="BW10" s="6">
        <f t="shared" si="23"/>
        <v>0</v>
      </c>
      <c r="BX10" s="20"/>
      <c r="BY10" s="19"/>
      <c r="BZ10" s="6">
        <f t="shared" si="24"/>
        <v>0</v>
      </c>
      <c r="CA10" s="20"/>
      <c r="CB10" s="19"/>
      <c r="CC10" s="6">
        <f t="shared" si="25"/>
        <v>0</v>
      </c>
      <c r="CD10" s="20"/>
      <c r="CE10" s="19"/>
      <c r="CF10" s="6">
        <f t="shared" si="26"/>
        <v>0</v>
      </c>
      <c r="CG10" s="15"/>
      <c r="CH10" s="16"/>
      <c r="CI10" s="6">
        <f t="shared" si="27"/>
        <v>0</v>
      </c>
      <c r="CJ10" s="20"/>
      <c r="CK10" s="19"/>
      <c r="CL10" s="23">
        <f t="shared" si="28"/>
        <v>0</v>
      </c>
      <c r="CM10" s="20"/>
      <c r="CN10" s="19"/>
      <c r="CO10" s="6">
        <f t="shared" si="29"/>
        <v>0</v>
      </c>
      <c r="CP10" s="91"/>
      <c r="CQ10" s="91"/>
      <c r="CR10" s="6">
        <f t="shared" si="30"/>
        <v>0</v>
      </c>
      <c r="CS10" s="26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16</v>
      </c>
      <c r="H11" s="1553"/>
      <c r="I11" s="1553"/>
      <c r="J11" s="1552">
        <f>SUM(L3:L10)</f>
        <v>16</v>
      </c>
      <c r="K11" s="1553"/>
      <c r="L11" s="1553"/>
      <c r="M11" s="1552">
        <f>SUM(O3:O10)</f>
        <v>12</v>
      </c>
      <c r="N11" s="1553"/>
      <c r="O11" s="1553"/>
      <c r="P11" s="1552">
        <f>SUM(R3:R10)</f>
        <v>4</v>
      </c>
      <c r="Q11" s="1553"/>
      <c r="R11" s="1553"/>
      <c r="S11" s="1552">
        <f>SUM(U3:U10)</f>
        <v>12</v>
      </c>
      <c r="T11" s="1553"/>
      <c r="U11" s="1553"/>
      <c r="V11" s="1552">
        <f>SUM(X3:X10)</f>
        <v>4</v>
      </c>
      <c r="W11" s="1553"/>
      <c r="X11" s="1553"/>
      <c r="Y11" s="1552">
        <f>SUM(AA3:AA10)</f>
        <v>15</v>
      </c>
      <c r="Z11" s="1553"/>
      <c r="AA11" s="1553"/>
      <c r="AB11" s="1552">
        <f>SUM(AD3:AD10)</f>
        <v>13</v>
      </c>
      <c r="AC11" s="1553"/>
      <c r="AD11" s="1553"/>
      <c r="AE11" s="1564">
        <f>SUM(AG3:AG10)</f>
        <v>4</v>
      </c>
      <c r="AF11" s="1565"/>
      <c r="AG11" s="89"/>
      <c r="AH11" s="1564">
        <f>SUM(AJ3:AJ10)</f>
        <v>4</v>
      </c>
      <c r="AI11" s="1565"/>
      <c r="AJ11" s="89"/>
      <c r="AK11" s="1564">
        <f>SUM(AM3:AM10)</f>
        <v>4</v>
      </c>
      <c r="AL11" s="1565"/>
      <c r="AM11" s="89"/>
      <c r="AN11" s="1564">
        <f>SUM(AP3:AP10)</f>
        <v>4</v>
      </c>
      <c r="AO11" s="1565"/>
      <c r="AP11" s="89"/>
      <c r="AQ11" s="1564">
        <f>SUM(AS3:AS10)</f>
        <v>4</v>
      </c>
      <c r="AR11" s="1565"/>
      <c r="AS11" s="89"/>
      <c r="AT11" s="1552">
        <f>SUM(AV3:AV10)</f>
        <v>6</v>
      </c>
      <c r="AU11" s="1553"/>
      <c r="AV11" s="1553"/>
      <c r="AW11" s="1552">
        <f>SUM(AY3:AY10)</f>
        <v>17</v>
      </c>
      <c r="AX11" s="1553"/>
      <c r="AY11" s="1553"/>
      <c r="AZ11" s="1564">
        <f>SUM(BB3:BB10)</f>
        <v>18</v>
      </c>
      <c r="BA11" s="1565"/>
      <c r="BB11" s="89"/>
      <c r="BC11" s="1564">
        <f>SUM(BE3:BE10)</f>
        <v>10</v>
      </c>
      <c r="BD11" s="1573"/>
      <c r="BE11" s="89"/>
      <c r="BF11" s="1552">
        <f>SUM(BH3:BH10)</f>
        <v>4</v>
      </c>
      <c r="BG11" s="1553"/>
      <c r="BH11" s="1553"/>
      <c r="BI11" s="1552">
        <f>SUM(BK3:BK10)</f>
        <v>10</v>
      </c>
      <c r="BJ11" s="1553"/>
      <c r="BK11" s="1553"/>
      <c r="BL11" s="1552">
        <f>SUM(BN3:BN10)</f>
        <v>9</v>
      </c>
      <c r="BM11" s="1553"/>
      <c r="BN11" s="1553"/>
      <c r="BO11" s="1552">
        <f>SUM(BQ3:BQ10)</f>
        <v>4</v>
      </c>
      <c r="BP11" s="1553"/>
      <c r="BQ11" s="1553"/>
      <c r="BR11" s="1552">
        <f>SUM(BT3:BT10)</f>
        <v>16</v>
      </c>
      <c r="BS11" s="1553"/>
      <c r="BT11" s="1553"/>
      <c r="BU11" s="1552">
        <f>SUM(BW3:BW10)</f>
        <v>12</v>
      </c>
      <c r="BV11" s="1553"/>
      <c r="BW11" s="1553"/>
      <c r="BX11" s="1552">
        <f>SUM(BZ3:BZ10)</f>
        <v>15</v>
      </c>
      <c r="BY11" s="1553"/>
      <c r="BZ11" s="1553"/>
      <c r="CA11" s="1552">
        <f>SUM(CC3:CC10)</f>
        <v>4</v>
      </c>
      <c r="CB11" s="1553"/>
      <c r="CC11" s="1553"/>
      <c r="CD11" s="1552">
        <f>SUM(CF3:CF10)</f>
        <v>18</v>
      </c>
      <c r="CE11" s="1553"/>
      <c r="CF11" s="1553"/>
      <c r="CG11" s="1552">
        <f>SUM(CI3:CI10)</f>
        <v>4</v>
      </c>
      <c r="CH11" s="1553"/>
      <c r="CI11" s="1553"/>
      <c r="CJ11" s="1568">
        <f>SUM(CL3:CL10)</f>
        <v>4</v>
      </c>
      <c r="CK11" s="1569"/>
      <c r="CL11" s="1570"/>
      <c r="CM11" s="1552">
        <f>SUM(CO3:CO10)</f>
        <v>4</v>
      </c>
      <c r="CN11" s="1553"/>
      <c r="CO11" s="1553"/>
      <c r="CP11" s="1571">
        <f>SUM(CR3:CR10)</f>
        <v>4</v>
      </c>
      <c r="CQ11" s="1572"/>
      <c r="CR11" s="1572"/>
      <c r="CS11" s="66"/>
    </row>
    <row r="12" spans="1:97" ht="17.25" customHeight="1">
      <c r="G12" s="1566">
        <f>kettő!G12+G11</f>
        <v>38</v>
      </c>
      <c r="H12" s="1567"/>
      <c r="I12" s="1567"/>
      <c r="J12" s="1566">
        <f>kettő!J12+J11</f>
        <v>31</v>
      </c>
      <c r="K12" s="1567"/>
      <c r="L12" s="1567"/>
      <c r="M12" s="1566">
        <f>kettő!M12+M11</f>
        <v>32</v>
      </c>
      <c r="N12" s="1567"/>
      <c r="O12" s="1567"/>
      <c r="P12" s="1566">
        <f>kettő!P12+P11</f>
        <v>28</v>
      </c>
      <c r="Q12" s="1567"/>
      <c r="R12" s="1567"/>
      <c r="S12" s="1566">
        <f>kettő!S12+S11</f>
        <v>37</v>
      </c>
      <c r="T12" s="1567"/>
      <c r="U12" s="1567"/>
      <c r="V12" s="1566">
        <f>kettő!V12+V11</f>
        <v>28</v>
      </c>
      <c r="W12" s="1567"/>
      <c r="X12" s="1567"/>
      <c r="Y12" s="1566">
        <f>kettő!Y12+Y11</f>
        <v>33</v>
      </c>
      <c r="Z12" s="1567"/>
      <c r="AA12" s="1567"/>
      <c r="AB12" s="1566">
        <f>kettő!AB12+AB11</f>
        <v>27</v>
      </c>
      <c r="AC12" s="1567"/>
      <c r="AD12" s="1567"/>
      <c r="AE12" s="1566">
        <f>kettő!AE12+AE11</f>
        <v>28</v>
      </c>
      <c r="AF12" s="1567"/>
      <c r="AG12" s="1567"/>
      <c r="AH12" s="1566">
        <f>kettő!AH12+AH11</f>
        <v>28</v>
      </c>
      <c r="AI12" s="1567"/>
      <c r="AJ12" s="1567"/>
      <c r="AK12" s="1566">
        <f>kettő!AK12+AK11</f>
        <v>28</v>
      </c>
      <c r="AL12" s="1567"/>
      <c r="AM12" s="1567"/>
      <c r="AN12" s="1566">
        <f>kettő!AN12+AN11</f>
        <v>28</v>
      </c>
      <c r="AO12" s="1567"/>
      <c r="AP12" s="1567"/>
      <c r="AQ12" s="1566">
        <f>kettő!AQ12+AQ11</f>
        <v>28</v>
      </c>
      <c r="AR12" s="1567"/>
      <c r="AS12" s="1567"/>
      <c r="AT12" s="1566">
        <f>kettő!AT12+AT11</f>
        <v>16</v>
      </c>
      <c r="AU12" s="1567"/>
      <c r="AV12" s="1567"/>
      <c r="AW12" s="1566">
        <f>kettő!AW12+AW11</f>
        <v>39</v>
      </c>
      <c r="AX12" s="1567"/>
      <c r="AY12" s="1567"/>
      <c r="AZ12" s="1566">
        <f>kettő!AZ12+AZ11</f>
        <v>34</v>
      </c>
      <c r="BA12" s="1567"/>
      <c r="BB12" s="1567"/>
      <c r="BC12" s="1566">
        <f>kettő!BC12+BC11</f>
        <v>34</v>
      </c>
      <c r="BD12" s="1567"/>
      <c r="BE12" s="1567"/>
      <c r="BF12" s="1566">
        <f>kettő!BF12+BF11</f>
        <v>28</v>
      </c>
      <c r="BG12" s="1567"/>
      <c r="BH12" s="1567"/>
      <c r="BI12" s="1566">
        <f>kettő!BI12+BI11</f>
        <v>23</v>
      </c>
      <c r="BJ12" s="1567"/>
      <c r="BK12" s="1567"/>
      <c r="BL12" s="1566">
        <f>kettő!BL12+BL11</f>
        <v>32</v>
      </c>
      <c r="BM12" s="1567"/>
      <c r="BN12" s="1567"/>
      <c r="BO12" s="1566">
        <f>kettő!BO12+BO11</f>
        <v>28</v>
      </c>
      <c r="BP12" s="1567"/>
      <c r="BQ12" s="1567"/>
      <c r="BR12" s="1566">
        <f>kettő!BR12+BR11</f>
        <v>39</v>
      </c>
      <c r="BS12" s="1567"/>
      <c r="BT12" s="1567"/>
      <c r="BU12" s="1566">
        <f>kettő!BU12+BU11</f>
        <v>42</v>
      </c>
      <c r="BV12" s="1567"/>
      <c r="BW12" s="1567"/>
      <c r="BX12" s="1566">
        <f>kettő!BX12+BX11</f>
        <v>39</v>
      </c>
      <c r="BY12" s="1567"/>
      <c r="BZ12" s="1567"/>
      <c r="CA12" s="1566">
        <f>kettő!CA12+CA11</f>
        <v>28</v>
      </c>
      <c r="CB12" s="1567"/>
      <c r="CC12" s="1567"/>
      <c r="CD12" s="1566">
        <f>kettő!CD12+CD11</f>
        <v>28</v>
      </c>
      <c r="CE12" s="1567"/>
      <c r="CF12" s="1567"/>
      <c r="CG12" s="1566" t="e">
        <f>kettő!CG12+CG11</f>
        <v>#REF!</v>
      </c>
      <c r="CH12" s="1567"/>
      <c r="CI12" s="1567"/>
      <c r="CJ12" s="1566" t="e">
        <f>kettő!CJ12+CJ11</f>
        <v>#REF!</v>
      </c>
      <c r="CK12" s="1567"/>
      <c r="CL12" s="1567"/>
      <c r="CM12" s="1566">
        <f>kettő!CM12+CM11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0">
        <f>COUNTIF(I3:I10,6)</f>
        <v>1</v>
      </c>
      <c r="H13" s="1601"/>
      <c r="I13" s="1601"/>
      <c r="J13" s="1600">
        <f t="shared" ref="J13" si="31">COUNTIF(L3:L10,6)</f>
        <v>1</v>
      </c>
      <c r="K13" s="1601"/>
      <c r="L13" s="1601"/>
      <c r="M13" s="1600">
        <f t="shared" ref="M13" si="32">COUNTIF(O3:O10,6)</f>
        <v>1</v>
      </c>
      <c r="N13" s="1601"/>
      <c r="O13" s="1601"/>
      <c r="P13" s="1600">
        <f t="shared" ref="P13" si="33">COUNTIF(R3:R10,6)</f>
        <v>0</v>
      </c>
      <c r="Q13" s="1601"/>
      <c r="R13" s="1601"/>
      <c r="S13" s="1600">
        <f t="shared" ref="S13" si="34">COUNTIF(U3:U10,6)</f>
        <v>1</v>
      </c>
      <c r="T13" s="1601"/>
      <c r="U13" s="1601"/>
      <c r="V13" s="1600">
        <f t="shared" ref="V13" si="35">COUNTIF(X3:X10,6)</f>
        <v>0</v>
      </c>
      <c r="W13" s="1601"/>
      <c r="X13" s="1601"/>
      <c r="Y13" s="1600">
        <f>COUNTIF(AA3:AA10,6)</f>
        <v>1</v>
      </c>
      <c r="Z13" s="1601"/>
      <c r="AA13" s="1601"/>
      <c r="AB13" s="1600">
        <f>COUNTIF(AD3:AD10,6)</f>
        <v>1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36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2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37">COUNTIF(BH3:BH10,6)</f>
        <v>0</v>
      </c>
      <c r="BG13" s="1601"/>
      <c r="BH13" s="1601"/>
      <c r="BI13" s="1600">
        <f t="shared" ref="BI13" si="38">COUNTIF(BK3:BK10,6)</f>
        <v>0</v>
      </c>
      <c r="BJ13" s="1601"/>
      <c r="BK13" s="1601"/>
      <c r="BL13" s="1600">
        <f t="shared" ref="BL13" si="39">COUNTIF(BN3:BN10,6)</f>
        <v>0</v>
      </c>
      <c r="BM13" s="1601"/>
      <c r="BN13" s="1601"/>
      <c r="BO13" s="1600">
        <f t="shared" ref="BO13" si="40">COUNTIF(BQ3:BQ10,6)</f>
        <v>0</v>
      </c>
      <c r="BP13" s="1601"/>
      <c r="BQ13" s="1601"/>
      <c r="BR13" s="1600">
        <f t="shared" ref="BR13" si="41">COUNTIF(BT3:BT10,6)</f>
        <v>1</v>
      </c>
      <c r="BS13" s="1601"/>
      <c r="BT13" s="1601"/>
      <c r="BU13" s="1600">
        <f t="shared" ref="BU13" si="42">COUNTIF(BW3:BW10,6)</f>
        <v>1</v>
      </c>
      <c r="BV13" s="1601"/>
      <c r="BW13" s="1601"/>
      <c r="BX13" s="1600">
        <f t="shared" ref="BX13" si="43">COUNTIF(BZ3:BZ10,6)</f>
        <v>2</v>
      </c>
      <c r="BY13" s="1601"/>
      <c r="BZ13" s="1601"/>
      <c r="CA13" s="1600">
        <f t="shared" ref="CA13" si="44">COUNTIF(CC3:CC10,6)</f>
        <v>0</v>
      </c>
      <c r="CB13" s="1601"/>
      <c r="CC13" s="1601"/>
      <c r="CD13" s="1600">
        <f t="shared" ref="CD13" si="45">COUNTIF(CF3:CF10,6)</f>
        <v>2</v>
      </c>
      <c r="CE13" s="1601"/>
      <c r="CF13" s="1601"/>
      <c r="CG13" s="1600">
        <f t="shared" ref="CG13" si="46">COUNTIF(CI3:CI10,6)</f>
        <v>0</v>
      </c>
      <c r="CH13" s="1601"/>
      <c r="CI13" s="1601"/>
      <c r="CJ13" s="1600">
        <f t="shared" ref="CJ13" si="47">COUNTIF(CL3:CL10,6)</f>
        <v>0</v>
      </c>
      <c r="CK13" s="1601"/>
      <c r="CL13" s="1601"/>
      <c r="CM13" s="1600">
        <f t="shared" ref="CM13" si="48">COUNTIF(CO3:CO10,6)</f>
        <v>0</v>
      </c>
      <c r="CN13" s="1601"/>
      <c r="CO13" s="1604"/>
      <c r="CP13" s="1577">
        <f t="shared" ref="CP13" si="49">COUNTIF(CR3:CR10,6)</f>
        <v>0</v>
      </c>
      <c r="CQ13" s="1578"/>
      <c r="CR13" s="1579"/>
      <c r="CS13" s="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G13+kettő!G14</f>
        <v>2</v>
      </c>
      <c r="H14" s="1582"/>
      <c r="I14" s="1582"/>
      <c r="J14" s="1581">
        <f>J13+kettő!J14</f>
        <v>2</v>
      </c>
      <c r="K14" s="1582"/>
      <c r="L14" s="1582"/>
      <c r="M14" s="1581">
        <f>M13+kettő!M14</f>
        <v>1</v>
      </c>
      <c r="N14" s="1582"/>
      <c r="O14" s="1582"/>
      <c r="P14" s="1581">
        <f>P13+kettő!P14</f>
        <v>0</v>
      </c>
      <c r="Q14" s="1582"/>
      <c r="R14" s="1582"/>
      <c r="S14" s="1595">
        <f>S13+kettő!S14</f>
        <v>3</v>
      </c>
      <c r="T14" s="1596"/>
      <c r="U14" s="1596"/>
      <c r="V14" s="1581">
        <f>V13+kettő!V14</f>
        <v>0</v>
      </c>
      <c r="W14" s="1582"/>
      <c r="X14" s="1582"/>
      <c r="Y14" s="1581">
        <f>Y13+kettő!Y14</f>
        <v>1</v>
      </c>
      <c r="Z14" s="1582"/>
      <c r="AA14" s="1582"/>
      <c r="AB14" s="1581">
        <f>AB13+kettő!AB14</f>
        <v>1</v>
      </c>
      <c r="AC14" s="1582"/>
      <c r="AD14" s="1582"/>
      <c r="AE14" s="1581">
        <f>AE13+kettő!AE14</f>
        <v>0</v>
      </c>
      <c r="AF14" s="1582"/>
      <c r="AG14" s="1582"/>
      <c r="AH14" s="1581">
        <f>AH13+kettő!AH14</f>
        <v>0</v>
      </c>
      <c r="AI14" s="1582"/>
      <c r="AJ14" s="1582"/>
      <c r="AK14" s="1581">
        <f>AK13+kettő!AK14</f>
        <v>0</v>
      </c>
      <c r="AL14" s="1582"/>
      <c r="AM14" s="1582"/>
      <c r="AN14" s="1581">
        <f>AN13+kettő!AN14</f>
        <v>0</v>
      </c>
      <c r="AO14" s="1582"/>
      <c r="AP14" s="1582"/>
      <c r="AQ14" s="1581">
        <f>AQ13+kettő!AQ14</f>
        <v>0</v>
      </c>
      <c r="AR14" s="1582"/>
      <c r="AS14" s="1582"/>
      <c r="AT14" s="1581">
        <f>AT13+kettő!AT14</f>
        <v>0</v>
      </c>
      <c r="AU14" s="1582"/>
      <c r="AV14" s="1582"/>
      <c r="AW14" s="1581">
        <f>AW13+kettő!AW14</f>
        <v>2</v>
      </c>
      <c r="AX14" s="1582"/>
      <c r="AY14" s="1582"/>
      <c r="AZ14" s="1595">
        <f>AZ13+kettő!AZ14</f>
        <v>3</v>
      </c>
      <c r="BA14" s="1596"/>
      <c r="BB14" s="1596"/>
      <c r="BC14" s="1581">
        <f>BC13+kettő!BC14</f>
        <v>1</v>
      </c>
      <c r="BD14" s="1582"/>
      <c r="BE14" s="1582"/>
      <c r="BF14" s="1581">
        <f>BF13+kettő!BF14</f>
        <v>0</v>
      </c>
      <c r="BG14" s="1582"/>
      <c r="BH14" s="1582"/>
      <c r="BI14" s="1581">
        <f>BI13+kettő!BI14</f>
        <v>0</v>
      </c>
      <c r="BJ14" s="1582"/>
      <c r="BK14" s="1582"/>
      <c r="BL14" s="1581">
        <f>BL13+kettő!BL14</f>
        <v>2</v>
      </c>
      <c r="BM14" s="1582"/>
      <c r="BN14" s="1582"/>
      <c r="BO14" s="1581">
        <f>BO13+kettő!BO14</f>
        <v>0</v>
      </c>
      <c r="BP14" s="1582"/>
      <c r="BQ14" s="1582"/>
      <c r="BR14" s="1581">
        <f>BR13+kettő!BR14</f>
        <v>2</v>
      </c>
      <c r="BS14" s="1582"/>
      <c r="BT14" s="1582"/>
      <c r="BU14" s="1595">
        <f>BU13+kettő!BU14</f>
        <v>3</v>
      </c>
      <c r="BV14" s="1596"/>
      <c r="BW14" s="1596"/>
      <c r="BX14" s="1595">
        <f>BX13+kettő!BX14</f>
        <v>3</v>
      </c>
      <c r="BY14" s="1596"/>
      <c r="BZ14" s="1596"/>
      <c r="CA14" s="1581">
        <f>CA13+kettő!CA14</f>
        <v>0</v>
      </c>
      <c r="CB14" s="1582"/>
      <c r="CC14" s="1582"/>
      <c r="CD14" s="1581">
        <f>CD13+kettő!CD14</f>
        <v>2</v>
      </c>
      <c r="CE14" s="1582"/>
      <c r="CF14" s="1582"/>
      <c r="CG14" s="1581">
        <f>CG13+kettő!CG14</f>
        <v>0</v>
      </c>
      <c r="CH14" s="1582"/>
      <c r="CI14" s="1582"/>
      <c r="CJ14" s="1581">
        <f>CJ13+kettő!CJ14</f>
        <v>0</v>
      </c>
      <c r="CK14" s="1582"/>
      <c r="CL14" s="1582"/>
      <c r="CM14" s="1581">
        <f>CM13+kettő!CM14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366"/>
      <c r="Q15" s="372"/>
      <c r="R15" s="90"/>
      <c r="S15" s="1593"/>
      <c r="T15" s="1594"/>
      <c r="U15" s="1594"/>
      <c r="V15" s="1593"/>
      <c r="W15" s="1594"/>
      <c r="X15" s="1594"/>
      <c r="Y15" s="1593"/>
      <c r="Z15" s="1594"/>
      <c r="AA15" s="1594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1593"/>
      <c r="AU15" s="1594"/>
      <c r="AV15" s="1594"/>
      <c r="AW15" s="90"/>
      <c r="AX15" s="90"/>
      <c r="AY15" s="90"/>
      <c r="AZ15" s="90"/>
      <c r="BA15" s="90"/>
      <c r="BB15" s="90"/>
      <c r="BC15" s="90"/>
      <c r="BD15" s="90"/>
      <c r="BE15" s="90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  <row r="16" spans="1:97">
      <c r="A16" s="63"/>
    </row>
    <row r="17" spans="4:94" s="1408" customFormat="1" ht="15.6">
      <c r="D17" s="667" t="s">
        <v>21</v>
      </c>
      <c r="E17" s="668"/>
      <c r="F17" s="668"/>
      <c r="G17" s="668" t="s">
        <v>11</v>
      </c>
      <c r="H17" s="668"/>
      <c r="I17" s="668"/>
      <c r="J17" s="668"/>
      <c r="K17" s="668"/>
      <c r="L17" s="668"/>
      <c r="M17" s="668"/>
      <c r="N17" s="1468">
        <f>$BU$12</f>
        <v>42</v>
      </c>
      <c r="O17" s="1427"/>
      <c r="P17" s="1428">
        <f>$BU$12</f>
        <v>42</v>
      </c>
      <c r="Q17" s="373"/>
      <c r="R17" s="982"/>
      <c r="U17" s="982"/>
      <c r="X17" s="982"/>
      <c r="AA17" s="982"/>
      <c r="AB17" s="982"/>
      <c r="AC17" s="982"/>
      <c r="AD17" s="982"/>
      <c r="AE17" s="982"/>
      <c r="AF17" s="982"/>
      <c r="AG17" s="982"/>
      <c r="AH17" s="982"/>
      <c r="AI17" s="982"/>
      <c r="AJ17" s="982"/>
      <c r="AK17" s="982"/>
      <c r="AL17" s="982"/>
      <c r="AM17" s="982"/>
      <c r="AN17" s="982"/>
      <c r="AO17" s="982"/>
      <c r="AP17" s="982"/>
      <c r="AQ17" s="982"/>
      <c r="AR17" s="982"/>
      <c r="AS17" s="982"/>
      <c r="AV17" s="982"/>
      <c r="AW17" s="982"/>
      <c r="AX17" s="982"/>
      <c r="AY17" s="982"/>
      <c r="AZ17" s="982"/>
      <c r="BA17" s="982"/>
      <c r="BB17" s="982"/>
      <c r="BC17" s="982"/>
      <c r="BD17" s="982"/>
      <c r="BE17" s="982"/>
      <c r="BH17" s="982"/>
      <c r="BK17" s="982"/>
      <c r="BN17" s="982"/>
      <c r="BQ17" s="982"/>
      <c r="BT17" s="982"/>
      <c r="BW17" s="982"/>
      <c r="BZ17" s="982"/>
      <c r="CC17" s="982"/>
      <c r="CF17" s="982"/>
      <c r="CI17" s="982"/>
      <c r="CL17" s="982"/>
      <c r="CO17" s="982"/>
      <c r="CP17" s="980"/>
    </row>
    <row r="18" spans="4:94" s="1408" customFormat="1" ht="13.8">
      <c r="D18" s="1478" t="s">
        <v>28</v>
      </c>
      <c r="E18" s="1479"/>
      <c r="F18" s="1479"/>
      <c r="G18" s="1479" t="s">
        <v>31</v>
      </c>
      <c r="H18" s="1479"/>
      <c r="I18" s="1479"/>
      <c r="J18" s="1479"/>
      <c r="K18" s="1479"/>
      <c r="L18" s="1479"/>
      <c r="M18" s="1479"/>
      <c r="N18" s="1480">
        <f>$AW$12</f>
        <v>39</v>
      </c>
      <c r="O18" s="1179"/>
      <c r="P18" s="1187">
        <f>$AZ$12</f>
        <v>34</v>
      </c>
      <c r="Q18" s="373"/>
      <c r="R18" s="982"/>
      <c r="U18" s="982"/>
      <c r="X18" s="982"/>
      <c r="AA18" s="982"/>
      <c r="AB18" s="982"/>
      <c r="AC18" s="982"/>
      <c r="AD18" s="982"/>
      <c r="AE18" s="982"/>
      <c r="AF18" s="982"/>
      <c r="AG18" s="982"/>
      <c r="AH18" s="982"/>
      <c r="AI18" s="982"/>
      <c r="AJ18" s="982"/>
      <c r="AK18" s="982"/>
      <c r="AL18" s="982"/>
      <c r="AM18" s="982"/>
      <c r="AN18" s="982"/>
      <c r="AO18" s="982"/>
      <c r="AP18" s="982"/>
      <c r="AQ18" s="982"/>
      <c r="AR18" s="982"/>
      <c r="AS18" s="982"/>
      <c r="AV18" s="982"/>
      <c r="AW18" s="982"/>
      <c r="AX18" s="982"/>
      <c r="AY18" s="982"/>
      <c r="AZ18" s="982"/>
      <c r="BA18" s="982"/>
      <c r="BB18" s="982"/>
      <c r="BC18" s="982"/>
      <c r="BD18" s="982"/>
      <c r="BE18" s="982"/>
      <c r="BH18" s="982"/>
      <c r="BK18" s="982"/>
      <c r="BN18" s="982"/>
      <c r="BQ18" s="982"/>
      <c r="BT18" s="982"/>
      <c r="BW18" s="982"/>
      <c r="BZ18" s="982"/>
      <c r="CC18" s="982"/>
      <c r="CF18" s="982"/>
      <c r="CI18" s="982"/>
      <c r="CL18" s="982"/>
      <c r="CO18" s="982"/>
      <c r="CP18" s="980"/>
    </row>
    <row r="19" spans="4:94" s="1408" customFormat="1" ht="13.8">
      <c r="D19" s="1476"/>
      <c r="E19" s="1469"/>
      <c r="F19" s="1469"/>
      <c r="G19" s="1469" t="s">
        <v>12</v>
      </c>
      <c r="H19" s="1469"/>
      <c r="I19" s="1469"/>
      <c r="J19" s="1469"/>
      <c r="K19" s="1469"/>
      <c r="L19" s="1469"/>
      <c r="M19" s="1469"/>
      <c r="N19" s="1470">
        <f>$BX$12</f>
        <v>39</v>
      </c>
      <c r="O19" s="1181"/>
      <c r="P19" s="1188">
        <f>$Y$12</f>
        <v>33</v>
      </c>
      <c r="Q19" s="373"/>
      <c r="R19" s="982"/>
      <c r="U19" s="982"/>
      <c r="X19" s="982"/>
      <c r="AA19" s="982"/>
      <c r="AB19" s="1463"/>
      <c r="AC19" s="982"/>
      <c r="AD19" s="982"/>
      <c r="AE19" s="982"/>
      <c r="AF19" s="982"/>
      <c r="AG19" s="982"/>
      <c r="AH19" s="982"/>
      <c r="AI19" s="982"/>
      <c r="AJ19" s="982"/>
      <c r="AK19" s="982"/>
      <c r="AL19" s="982"/>
      <c r="AM19" s="982"/>
      <c r="AN19" s="982"/>
      <c r="AO19" s="982"/>
      <c r="AP19" s="982"/>
      <c r="AQ19" s="982"/>
      <c r="AR19" s="982"/>
      <c r="AS19" s="982"/>
      <c r="AV19" s="982"/>
      <c r="AW19" s="982"/>
      <c r="AX19" s="982"/>
      <c r="AY19" s="982"/>
      <c r="AZ19" s="982"/>
      <c r="BA19" s="982"/>
      <c r="BB19" s="982"/>
      <c r="BC19" s="982"/>
      <c r="BD19" s="982"/>
      <c r="BE19" s="982"/>
      <c r="BH19" s="982"/>
      <c r="BK19" s="982"/>
      <c r="BN19" s="982"/>
      <c r="BQ19" s="982"/>
      <c r="BT19" s="982"/>
      <c r="BW19" s="982"/>
      <c r="BZ19" s="982"/>
      <c r="CC19" s="982"/>
      <c r="CF19" s="982"/>
      <c r="CI19" s="982"/>
      <c r="CL19" s="982"/>
      <c r="CO19" s="982"/>
      <c r="CP19" s="980"/>
    </row>
    <row r="20" spans="4:94" s="1408" customFormat="1" ht="13.8" hidden="1">
      <c r="D20" s="1476"/>
      <c r="E20" s="1469"/>
      <c r="F20" s="1469"/>
      <c r="G20" s="1469" t="s">
        <v>17</v>
      </c>
      <c r="H20" s="1469"/>
      <c r="I20" s="1469"/>
      <c r="J20" s="1469"/>
      <c r="K20" s="1469"/>
      <c r="L20" s="1469"/>
      <c r="M20" s="1469"/>
      <c r="N20" s="1471"/>
      <c r="O20" s="1181"/>
      <c r="P20" s="1188">
        <f>$CM$12</f>
        <v>28</v>
      </c>
      <c r="Q20" s="373"/>
      <c r="R20" s="982"/>
      <c r="U20" s="982"/>
      <c r="X20" s="982"/>
      <c r="AA20" s="982"/>
      <c r="AB20" s="982"/>
      <c r="AC20" s="982"/>
      <c r="AD20" s="982"/>
      <c r="AE20" s="982"/>
      <c r="AF20" s="982"/>
      <c r="AG20" s="982"/>
      <c r="AH20" s="982"/>
      <c r="AI20" s="982"/>
      <c r="AJ20" s="982"/>
      <c r="AK20" s="982"/>
      <c r="AL20" s="982"/>
      <c r="AM20" s="982"/>
      <c r="AN20" s="982"/>
      <c r="AO20" s="982"/>
      <c r="AP20" s="982"/>
      <c r="AQ20" s="982"/>
      <c r="AR20" s="982"/>
      <c r="AS20" s="982"/>
      <c r="AV20" s="982"/>
      <c r="AW20" s="982"/>
      <c r="AX20" s="982"/>
      <c r="AY20" s="982"/>
      <c r="AZ20" s="982"/>
      <c r="BA20" s="982"/>
      <c r="BB20" s="982"/>
      <c r="BC20" s="982"/>
      <c r="BD20" s="982"/>
      <c r="BE20" s="982"/>
      <c r="BH20" s="982"/>
      <c r="BK20" s="982"/>
      <c r="BN20" s="982"/>
      <c r="BQ20" s="982"/>
      <c r="BT20" s="982"/>
      <c r="BW20" s="982"/>
      <c r="BZ20" s="982"/>
      <c r="CC20" s="982"/>
      <c r="CF20" s="982"/>
      <c r="CI20" s="982"/>
      <c r="CL20" s="982"/>
      <c r="CO20" s="982"/>
      <c r="CP20" s="980"/>
    </row>
    <row r="21" spans="4:94" s="1408" customFormat="1" ht="13.8">
      <c r="D21" s="1477"/>
      <c r="E21" s="1472"/>
      <c r="F21" s="1472"/>
      <c r="G21" s="1472" t="s">
        <v>10</v>
      </c>
      <c r="H21" s="1472"/>
      <c r="I21" s="1472"/>
      <c r="J21" s="1472"/>
      <c r="K21" s="1472"/>
      <c r="L21" s="1472"/>
      <c r="M21" s="1472"/>
      <c r="N21" s="1473">
        <f>$BR$12</f>
        <v>39</v>
      </c>
      <c r="O21" s="1179"/>
      <c r="P21" s="1187">
        <f>$M$12</f>
        <v>32</v>
      </c>
      <c r="Q21" s="373"/>
      <c r="R21" s="982"/>
      <c r="U21" s="982"/>
      <c r="X21" s="982"/>
      <c r="AA21" s="982"/>
      <c r="AB21" s="982"/>
      <c r="AC21" s="982"/>
      <c r="AD21" s="982"/>
      <c r="AE21" s="982"/>
      <c r="AF21" s="982"/>
      <c r="AG21" s="982"/>
      <c r="AH21" s="982"/>
      <c r="AI21" s="982"/>
      <c r="AJ21" s="982"/>
      <c r="AK21" s="982"/>
      <c r="AL21" s="982"/>
      <c r="AM21" s="982"/>
      <c r="AN21" s="982"/>
      <c r="AO21" s="982"/>
      <c r="AP21" s="982"/>
      <c r="AQ21" s="982"/>
      <c r="AR21" s="982"/>
      <c r="AS21" s="982"/>
      <c r="AV21" s="982"/>
      <c r="AW21" s="982"/>
      <c r="AX21" s="982"/>
      <c r="AY21" s="982"/>
      <c r="AZ21" s="982"/>
      <c r="BA21" s="982"/>
      <c r="BB21" s="982"/>
      <c r="BC21" s="982"/>
      <c r="BD21" s="982"/>
      <c r="BE21" s="982"/>
      <c r="BH21" s="982"/>
      <c r="BK21" s="982"/>
      <c r="BN21" s="982"/>
      <c r="BQ21" s="982"/>
      <c r="BT21" s="982"/>
      <c r="BW21" s="982"/>
      <c r="BZ21" s="982"/>
      <c r="CC21" s="982"/>
      <c r="CF21" s="982"/>
      <c r="CI21" s="982"/>
      <c r="CL21" s="982"/>
      <c r="CO21" s="982"/>
      <c r="CP21" s="980"/>
    </row>
    <row r="22" spans="4:94" s="1408" customFormat="1">
      <c r="D22" s="1182" t="s">
        <v>29</v>
      </c>
      <c r="E22" s="1180"/>
      <c r="F22" s="1180"/>
      <c r="G22" s="1180" t="s">
        <v>0</v>
      </c>
      <c r="H22" s="1180"/>
      <c r="I22" s="1180"/>
      <c r="J22" s="1180"/>
      <c r="K22" s="1180"/>
      <c r="L22" s="1180"/>
      <c r="M22" s="1180"/>
      <c r="N22" s="1616">
        <f>$G$12</f>
        <v>38</v>
      </c>
      <c r="O22" s="1179"/>
      <c r="P22" s="1187">
        <f>$G$12</f>
        <v>38</v>
      </c>
      <c r="Q22" s="373"/>
      <c r="R22" s="982"/>
      <c r="U22" s="982"/>
      <c r="X22" s="982"/>
      <c r="AA22" s="982"/>
      <c r="AB22" s="982"/>
      <c r="AC22" s="982"/>
      <c r="AD22" s="982"/>
      <c r="AE22" s="982"/>
      <c r="AF22" s="982"/>
      <c r="AG22" s="982"/>
      <c r="AH22" s="982"/>
      <c r="AI22" s="982"/>
      <c r="AJ22" s="982"/>
      <c r="AK22" s="982"/>
      <c r="AL22" s="982"/>
      <c r="AM22" s="982"/>
      <c r="AN22" s="982"/>
      <c r="AO22" s="982"/>
      <c r="AP22" s="982"/>
      <c r="AQ22" s="982"/>
      <c r="AR22" s="982"/>
      <c r="AS22" s="982"/>
      <c r="AV22" s="982"/>
      <c r="AW22" s="982"/>
      <c r="AX22" s="982"/>
      <c r="AY22" s="982"/>
      <c r="AZ22" s="982"/>
      <c r="BA22" s="982"/>
      <c r="BB22" s="982"/>
      <c r="BC22" s="982"/>
      <c r="BD22" s="982"/>
      <c r="BE22" s="982"/>
      <c r="BH22" s="982"/>
      <c r="BK22" s="982"/>
      <c r="BN22" s="982"/>
      <c r="BQ22" s="982"/>
      <c r="BT22" s="982"/>
      <c r="BW22" s="982"/>
      <c r="BZ22" s="982"/>
      <c r="CC22" s="982"/>
      <c r="CF22" s="982"/>
      <c r="CI22" s="982"/>
      <c r="CL22" s="982"/>
      <c r="CO22" s="982"/>
      <c r="CP22" s="980"/>
    </row>
    <row r="23" spans="4:94" s="1408" customFormat="1">
      <c r="D23" s="1429" t="s">
        <v>23</v>
      </c>
      <c r="E23" s="1181"/>
      <c r="F23" s="1181"/>
      <c r="G23" s="1467" t="s">
        <v>4</v>
      </c>
      <c r="H23" s="1467"/>
      <c r="I23" s="1467"/>
      <c r="J23" s="1467"/>
      <c r="K23" s="1467"/>
      <c r="L23" s="1467"/>
      <c r="M23" s="1467"/>
      <c r="N23" s="1475">
        <f>$S$12</f>
        <v>37</v>
      </c>
      <c r="O23" s="1181"/>
      <c r="P23" s="1188">
        <f>$S$12</f>
        <v>37</v>
      </c>
      <c r="Q23" s="373"/>
      <c r="R23" s="982"/>
      <c r="U23" s="982"/>
      <c r="X23" s="982"/>
      <c r="AA23" s="982"/>
      <c r="AB23" s="982"/>
      <c r="AC23" s="982"/>
      <c r="AD23" s="982"/>
      <c r="AE23" s="982"/>
      <c r="AF23" s="982"/>
      <c r="AG23" s="982"/>
      <c r="AH23" s="982"/>
      <c r="AI23" s="982"/>
      <c r="AJ23" s="982"/>
      <c r="AK23" s="982"/>
      <c r="AL23" s="982"/>
      <c r="AM23" s="982"/>
      <c r="AN23" s="982"/>
      <c r="AO23" s="982"/>
      <c r="AP23" s="982"/>
      <c r="AQ23" s="982"/>
      <c r="AR23" s="982"/>
      <c r="AS23" s="982"/>
      <c r="AV23" s="982"/>
      <c r="AW23" s="982"/>
      <c r="AX23" s="982"/>
      <c r="AY23" s="982"/>
      <c r="AZ23" s="982"/>
      <c r="BA23" s="982"/>
      <c r="BB23" s="982"/>
      <c r="BC23" s="982"/>
      <c r="BD23" s="982"/>
      <c r="BE23" s="982"/>
      <c r="BH23" s="982"/>
      <c r="BK23" s="982"/>
      <c r="BN23" s="982"/>
      <c r="BQ23" s="982"/>
      <c r="BT23" s="982"/>
      <c r="BW23" s="982"/>
      <c r="BZ23" s="982"/>
      <c r="CC23" s="982"/>
      <c r="CF23" s="982"/>
      <c r="CI23" s="982"/>
      <c r="CL23" s="982"/>
      <c r="CO23" s="982"/>
      <c r="CP23" s="980"/>
    </row>
    <row r="24" spans="4:94" s="1408" customFormat="1">
      <c r="D24" s="1320" t="s">
        <v>27</v>
      </c>
      <c r="E24" s="1179"/>
      <c r="F24" s="1179"/>
      <c r="G24" s="1179" t="s">
        <v>33</v>
      </c>
      <c r="H24" s="1179"/>
      <c r="I24" s="1179"/>
      <c r="J24" s="1179"/>
      <c r="K24" s="1179"/>
      <c r="L24" s="1179"/>
      <c r="M24" s="1179"/>
      <c r="N24" s="1464">
        <f>$AZ$12</f>
        <v>34</v>
      </c>
      <c r="O24" s="1179"/>
      <c r="P24" s="1187">
        <f>$BL$12</f>
        <v>32</v>
      </c>
      <c r="Q24" s="373"/>
      <c r="R24" s="982"/>
      <c r="U24" s="982"/>
      <c r="X24" s="982"/>
      <c r="AA24" s="982"/>
      <c r="AB24" s="982"/>
      <c r="AC24" s="982"/>
      <c r="AD24" s="982"/>
      <c r="AE24" s="982"/>
      <c r="AF24" s="982"/>
      <c r="AG24" s="982"/>
      <c r="AH24" s="982"/>
      <c r="AI24" s="982"/>
      <c r="AJ24" s="982"/>
      <c r="AK24" s="982"/>
      <c r="AL24" s="982"/>
      <c r="AM24" s="982"/>
      <c r="AN24" s="982"/>
      <c r="AO24" s="982"/>
      <c r="AP24" s="982"/>
      <c r="AQ24" s="982"/>
      <c r="AR24" s="982"/>
      <c r="AS24" s="982"/>
      <c r="AV24" s="982"/>
      <c r="AW24" s="982"/>
      <c r="AX24" s="982"/>
      <c r="AY24" s="982"/>
      <c r="AZ24" s="982"/>
      <c r="BA24" s="982"/>
      <c r="BB24" s="982"/>
      <c r="BC24" s="982"/>
      <c r="BD24" s="982"/>
      <c r="BE24" s="982"/>
      <c r="BH24" s="982"/>
      <c r="BK24" s="982"/>
      <c r="BN24" s="982"/>
      <c r="BQ24" s="982"/>
      <c r="BT24" s="982"/>
      <c r="BW24" s="982"/>
      <c r="BZ24" s="982"/>
      <c r="CC24" s="982"/>
      <c r="CF24" s="982"/>
      <c r="CI24" s="982"/>
      <c r="CL24" s="982"/>
      <c r="CO24" s="982"/>
      <c r="CP24" s="980"/>
    </row>
    <row r="25" spans="4:94" s="1408" customFormat="1">
      <c r="D25" s="1320"/>
      <c r="E25" s="1179"/>
      <c r="F25" s="1179"/>
      <c r="G25" s="1179" t="s">
        <v>34</v>
      </c>
      <c r="H25" s="1179"/>
      <c r="I25" s="1179"/>
      <c r="J25" s="1179"/>
      <c r="K25" s="1179"/>
      <c r="L25" s="1179"/>
      <c r="M25" s="1179"/>
      <c r="N25" s="1464">
        <f>$BC$12</f>
        <v>34</v>
      </c>
      <c r="O25" s="1179"/>
      <c r="P25" s="1187">
        <f>$AW$12</f>
        <v>39</v>
      </c>
      <c r="Q25" s="373"/>
      <c r="R25" s="982"/>
      <c r="U25" s="982"/>
      <c r="X25" s="982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982"/>
      <c r="AL25" s="982"/>
      <c r="AM25" s="982"/>
      <c r="AN25" s="982"/>
      <c r="AO25" s="982"/>
      <c r="AP25" s="982"/>
      <c r="AQ25" s="982"/>
      <c r="AR25" s="982"/>
      <c r="AS25" s="982"/>
      <c r="AV25" s="982"/>
      <c r="AW25" s="982"/>
      <c r="AX25" s="982"/>
      <c r="AY25" s="982"/>
      <c r="AZ25" s="982"/>
      <c r="BA25" s="982"/>
      <c r="BB25" s="982"/>
      <c r="BC25" s="982"/>
      <c r="BD25" s="982"/>
      <c r="BE25" s="982"/>
      <c r="BH25" s="982"/>
      <c r="BK25" s="982"/>
      <c r="BN25" s="982"/>
      <c r="BQ25" s="982"/>
      <c r="BT25" s="982"/>
      <c r="BW25" s="982"/>
      <c r="BZ25" s="982"/>
      <c r="CC25" s="982"/>
      <c r="CF25" s="982"/>
      <c r="CI25" s="982"/>
      <c r="CL25" s="982"/>
      <c r="CO25" s="982"/>
      <c r="CP25" s="980"/>
    </row>
    <row r="26" spans="4:94" s="1408" customFormat="1">
      <c r="D26" s="1320" t="s">
        <v>64</v>
      </c>
      <c r="E26" s="1179"/>
      <c r="F26" s="1179"/>
      <c r="G26" s="1179" t="s">
        <v>6</v>
      </c>
      <c r="H26" s="1179"/>
      <c r="I26" s="1179"/>
      <c r="J26" s="1179"/>
      <c r="K26" s="1179"/>
      <c r="L26" s="1179"/>
      <c r="M26" s="1179"/>
      <c r="N26" s="1464">
        <f>$Y$12</f>
        <v>33</v>
      </c>
      <c r="O26" s="1179"/>
      <c r="P26" s="1187">
        <f>$BX$12</f>
        <v>39</v>
      </c>
      <c r="Q26" s="373"/>
      <c r="R26" s="982"/>
      <c r="U26" s="982"/>
      <c r="X26" s="982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982"/>
      <c r="AL26" s="982"/>
      <c r="AM26" s="982"/>
      <c r="AN26" s="982"/>
      <c r="AO26" s="982"/>
      <c r="AP26" s="982"/>
      <c r="AQ26" s="982"/>
      <c r="AR26" s="982"/>
      <c r="AS26" s="982"/>
      <c r="AV26" s="982"/>
      <c r="AW26" s="982"/>
      <c r="AX26" s="982"/>
      <c r="AY26" s="982"/>
      <c r="AZ26" s="982"/>
      <c r="BA26" s="982"/>
      <c r="BB26" s="982"/>
      <c r="BC26" s="982"/>
      <c r="BD26" s="982"/>
      <c r="BE26" s="982"/>
      <c r="BH26" s="982"/>
      <c r="BK26" s="982"/>
      <c r="BN26" s="982"/>
      <c r="BQ26" s="982"/>
      <c r="BT26" s="982"/>
      <c r="BW26" s="982"/>
      <c r="BZ26" s="982"/>
      <c r="CC26" s="982"/>
      <c r="CF26" s="982"/>
      <c r="CI26" s="982"/>
      <c r="CL26" s="982"/>
      <c r="CO26" s="982"/>
      <c r="CP26" s="980"/>
    </row>
    <row r="27" spans="4:94" s="1408" customFormat="1" hidden="1">
      <c r="D27" s="1320"/>
      <c r="E27" s="1179"/>
      <c r="F27" s="1179"/>
      <c r="G27" s="1179" t="s">
        <v>44</v>
      </c>
      <c r="H27" s="1179"/>
      <c r="I27" s="1179"/>
      <c r="J27" s="1179"/>
      <c r="K27" s="1179"/>
      <c r="L27" s="1179"/>
      <c r="M27" s="1179"/>
      <c r="N27" s="1466"/>
      <c r="O27" s="1179"/>
      <c r="P27" s="1187">
        <f>$BF$12</f>
        <v>28</v>
      </c>
      <c r="Q27" s="373"/>
      <c r="R27" s="982"/>
      <c r="U27" s="982"/>
      <c r="X27" s="982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982"/>
      <c r="AL27" s="982"/>
      <c r="AM27" s="982"/>
      <c r="AN27" s="982"/>
      <c r="AO27" s="982"/>
      <c r="AP27" s="982"/>
      <c r="AQ27" s="982"/>
      <c r="AR27" s="982"/>
      <c r="AS27" s="982"/>
      <c r="AV27" s="982"/>
      <c r="AW27" s="982"/>
      <c r="AX27" s="982"/>
      <c r="AY27" s="982"/>
      <c r="AZ27" s="982"/>
      <c r="BA27" s="982"/>
      <c r="BB27" s="982"/>
      <c r="BC27" s="982"/>
      <c r="BD27" s="982"/>
      <c r="BE27" s="982"/>
      <c r="BH27" s="982"/>
      <c r="BK27" s="982"/>
      <c r="BN27" s="982"/>
      <c r="BQ27" s="982"/>
      <c r="BT27" s="982"/>
      <c r="BW27" s="982"/>
      <c r="BZ27" s="982"/>
      <c r="CC27" s="982"/>
      <c r="CF27" s="982"/>
      <c r="CI27" s="982"/>
      <c r="CL27" s="982"/>
      <c r="CO27" s="982"/>
      <c r="CP27" s="980"/>
    </row>
    <row r="28" spans="4:94" s="1408" customFormat="1">
      <c r="D28" s="1320" t="s">
        <v>65</v>
      </c>
      <c r="E28" s="1179"/>
      <c r="F28" s="1179"/>
      <c r="G28" s="1179" t="s">
        <v>3</v>
      </c>
      <c r="H28" s="1179"/>
      <c r="I28" s="1179"/>
      <c r="J28" s="1179"/>
      <c r="K28" s="1179"/>
      <c r="L28" s="1179"/>
      <c r="M28" s="1179"/>
      <c r="N28" s="1464">
        <f>$M$12</f>
        <v>32</v>
      </c>
      <c r="O28" s="1179"/>
      <c r="P28" s="1187">
        <f>$CD$12</f>
        <v>28</v>
      </c>
      <c r="Q28" s="373"/>
      <c r="R28" s="982"/>
      <c r="U28" s="982"/>
      <c r="X28" s="982"/>
      <c r="AA28" s="982"/>
      <c r="AB28" s="982"/>
      <c r="AC28" s="982"/>
      <c r="AD28" s="982"/>
      <c r="AE28" s="982"/>
      <c r="AF28" s="982"/>
      <c r="AG28" s="982"/>
      <c r="AH28" s="982"/>
      <c r="AI28" s="982"/>
      <c r="AJ28" s="982"/>
      <c r="AK28" s="982"/>
      <c r="AL28" s="982"/>
      <c r="AM28" s="982"/>
      <c r="AN28" s="982"/>
      <c r="AO28" s="982"/>
      <c r="AP28" s="982"/>
      <c r="AQ28" s="982"/>
      <c r="AR28" s="982"/>
      <c r="AS28" s="982"/>
      <c r="AV28" s="982"/>
      <c r="AW28" s="982"/>
      <c r="AX28" s="982"/>
      <c r="AY28" s="982"/>
      <c r="AZ28" s="982"/>
      <c r="BA28" s="982"/>
      <c r="BB28" s="982"/>
      <c r="BC28" s="982"/>
      <c r="BD28" s="982"/>
      <c r="BE28" s="982"/>
      <c r="BH28" s="982"/>
      <c r="BK28" s="982"/>
      <c r="BN28" s="982"/>
      <c r="BQ28" s="982"/>
      <c r="BT28" s="982"/>
      <c r="BW28" s="982"/>
      <c r="BZ28" s="982"/>
      <c r="CC28" s="982"/>
      <c r="CF28" s="982"/>
      <c r="CI28" s="982"/>
      <c r="CL28" s="982"/>
      <c r="CO28" s="982"/>
      <c r="CP28" s="980"/>
    </row>
    <row r="29" spans="4:94" s="1408" customFormat="1">
      <c r="D29" s="1320"/>
      <c r="E29" s="1179"/>
      <c r="F29" s="1179"/>
      <c r="G29" s="1179" t="s">
        <v>8</v>
      </c>
      <c r="H29" s="1179"/>
      <c r="I29" s="1179"/>
      <c r="J29" s="1179"/>
      <c r="K29" s="1179"/>
      <c r="L29" s="1179"/>
      <c r="M29" s="1179"/>
      <c r="N29" s="1464">
        <f>$BL$12</f>
        <v>32</v>
      </c>
      <c r="O29" s="1179"/>
      <c r="P29" s="1187">
        <f>$BC$12</f>
        <v>34</v>
      </c>
      <c r="Q29" s="373"/>
      <c r="R29" s="982"/>
      <c r="U29" s="982"/>
      <c r="X29" s="982"/>
      <c r="AA29" s="982"/>
      <c r="AB29" s="982"/>
      <c r="AC29" s="982"/>
      <c r="AD29" s="982"/>
      <c r="AE29" s="982"/>
      <c r="AF29" s="982"/>
      <c r="AG29" s="982"/>
      <c r="AH29" s="982"/>
      <c r="AI29" s="982"/>
      <c r="AJ29" s="982"/>
      <c r="AK29" s="982"/>
      <c r="AL29" s="982"/>
      <c r="AM29" s="982"/>
      <c r="AN29" s="982"/>
      <c r="AO29" s="982"/>
      <c r="AP29" s="982"/>
      <c r="AQ29" s="982"/>
      <c r="AR29" s="982"/>
      <c r="AS29" s="982"/>
      <c r="AV29" s="982"/>
      <c r="AW29" s="982"/>
      <c r="AX29" s="982"/>
      <c r="AY29" s="982"/>
      <c r="AZ29" s="982"/>
      <c r="BA29" s="982"/>
      <c r="BB29" s="982"/>
      <c r="BC29" s="982"/>
      <c r="BD29" s="982"/>
      <c r="BE29" s="982"/>
      <c r="BH29" s="982"/>
      <c r="BK29" s="982"/>
      <c r="BN29" s="982"/>
      <c r="BQ29" s="982"/>
      <c r="BT29" s="982"/>
      <c r="BW29" s="982"/>
      <c r="BZ29" s="982"/>
      <c r="CC29" s="982"/>
      <c r="CF29" s="982"/>
      <c r="CI29" s="982"/>
      <c r="CL29" s="982"/>
      <c r="CO29" s="982"/>
      <c r="CP29" s="980"/>
    </row>
    <row r="30" spans="4:94" s="1408" customFormat="1">
      <c r="D30" s="1320" t="s">
        <v>30</v>
      </c>
      <c r="E30" s="1179"/>
      <c r="F30" s="1179"/>
      <c r="G30" s="1179" t="s">
        <v>2</v>
      </c>
      <c r="H30" s="1179"/>
      <c r="I30" s="1179"/>
      <c r="J30" s="1179"/>
      <c r="K30" s="1179"/>
      <c r="L30" s="1179"/>
      <c r="M30" s="1179"/>
      <c r="N30" s="1464">
        <f>$J$12</f>
        <v>31</v>
      </c>
      <c r="O30" s="1179"/>
      <c r="P30" s="1187">
        <f>$BI$12</f>
        <v>23</v>
      </c>
      <c r="Q30" s="373"/>
      <c r="R30" s="982"/>
      <c r="U30" s="982"/>
      <c r="X30" s="982"/>
      <c r="AA30" s="982"/>
      <c r="AB30" s="982"/>
      <c r="AC30" s="982"/>
      <c r="AD30" s="982"/>
      <c r="AE30" s="982"/>
      <c r="AF30" s="982"/>
      <c r="AG30" s="982"/>
      <c r="AH30" s="982"/>
      <c r="AI30" s="982"/>
      <c r="AJ30" s="982"/>
      <c r="AK30" s="982"/>
      <c r="AL30" s="982"/>
      <c r="AM30" s="982"/>
      <c r="AN30" s="982"/>
      <c r="AO30" s="982"/>
      <c r="AP30" s="982"/>
      <c r="AQ30" s="982"/>
      <c r="AR30" s="982"/>
      <c r="AS30" s="982"/>
      <c r="AV30" s="982"/>
      <c r="AW30" s="982"/>
      <c r="AX30" s="982"/>
      <c r="AY30" s="982"/>
      <c r="AZ30" s="982"/>
      <c r="BA30" s="982"/>
      <c r="BB30" s="982"/>
      <c r="BC30" s="982"/>
      <c r="BD30" s="982"/>
      <c r="BE30" s="982"/>
      <c r="BH30" s="982"/>
      <c r="BK30" s="982"/>
      <c r="BN30" s="982"/>
      <c r="BQ30" s="982"/>
      <c r="BT30" s="982"/>
      <c r="BW30" s="982"/>
      <c r="BZ30" s="982"/>
      <c r="CC30" s="982"/>
      <c r="CF30" s="982"/>
      <c r="CI30" s="982"/>
      <c r="CL30" s="982"/>
      <c r="CO30" s="982"/>
      <c r="CP30" s="980"/>
    </row>
    <row r="31" spans="4:94" s="1408" customFormat="1">
      <c r="D31" s="1320" t="s">
        <v>66</v>
      </c>
      <c r="E31" s="1179"/>
      <c r="F31" s="1179"/>
      <c r="G31" s="1179" t="s">
        <v>14</v>
      </c>
      <c r="H31" s="1179"/>
      <c r="I31" s="1179"/>
      <c r="J31" s="1179"/>
      <c r="K31" s="1179"/>
      <c r="L31" s="1179"/>
      <c r="M31" s="1179"/>
      <c r="N31" s="1464">
        <f>$CD$12</f>
        <v>28</v>
      </c>
      <c r="O31" s="1179"/>
      <c r="P31" s="1187">
        <f>$J$12</f>
        <v>31</v>
      </c>
      <c r="Q31" s="373"/>
      <c r="R31" s="982"/>
      <c r="U31" s="982"/>
      <c r="X31" s="982"/>
      <c r="AA31" s="982"/>
      <c r="AB31" s="982"/>
      <c r="AC31" s="982"/>
      <c r="AD31" s="982"/>
      <c r="AE31" s="982"/>
      <c r="AF31" s="982"/>
      <c r="AG31" s="982"/>
      <c r="AH31" s="982"/>
      <c r="AI31" s="982"/>
      <c r="AJ31" s="982"/>
      <c r="AK31" s="982"/>
      <c r="AL31" s="982"/>
      <c r="AM31" s="982"/>
      <c r="AN31" s="982"/>
      <c r="AO31" s="982"/>
      <c r="AP31" s="982"/>
      <c r="AQ31" s="982"/>
      <c r="AR31" s="982"/>
      <c r="AS31" s="982"/>
      <c r="AV31" s="982"/>
      <c r="AW31" s="982"/>
      <c r="AX31" s="982"/>
      <c r="AY31" s="982"/>
      <c r="AZ31" s="982"/>
      <c r="BA31" s="982"/>
      <c r="BB31" s="982"/>
      <c r="BC31" s="982"/>
      <c r="BD31" s="982"/>
      <c r="BE31" s="982"/>
      <c r="BH31" s="982"/>
      <c r="BK31" s="982"/>
      <c r="BN31" s="982"/>
      <c r="BQ31" s="982"/>
      <c r="BT31" s="982"/>
      <c r="BW31" s="982"/>
      <c r="BZ31" s="982"/>
      <c r="CC31" s="982"/>
      <c r="CF31" s="982"/>
      <c r="CI31" s="982"/>
      <c r="CL31" s="982"/>
      <c r="CO31" s="982"/>
      <c r="CP31" s="980"/>
    </row>
    <row r="32" spans="4:94" s="1408" customFormat="1">
      <c r="D32" s="1320" t="s">
        <v>25</v>
      </c>
      <c r="E32" s="1179"/>
      <c r="F32" s="1179"/>
      <c r="G32" s="1179" t="s">
        <v>35</v>
      </c>
      <c r="H32" s="1179"/>
      <c r="I32" s="1179"/>
      <c r="J32" s="1179"/>
      <c r="K32" s="1179"/>
      <c r="L32" s="1179"/>
      <c r="M32" s="1179"/>
      <c r="N32" s="1464">
        <f>$AB$12</f>
        <v>27</v>
      </c>
      <c r="O32" s="1179"/>
      <c r="P32" s="1187">
        <f>$AT$12</f>
        <v>16</v>
      </c>
      <c r="Q32" s="373"/>
      <c r="R32" s="982"/>
      <c r="U32" s="982"/>
      <c r="X32" s="982"/>
      <c r="AA32" s="982"/>
      <c r="AB32" s="982"/>
      <c r="AC32" s="982"/>
      <c r="AD32" s="982"/>
      <c r="AE32" s="982"/>
      <c r="AF32" s="982"/>
      <c r="AG32" s="982"/>
      <c r="AH32" s="982"/>
      <c r="AI32" s="982"/>
      <c r="AJ32" s="982"/>
      <c r="AK32" s="982"/>
      <c r="AL32" s="982"/>
      <c r="AM32" s="982"/>
      <c r="AN32" s="982"/>
      <c r="AO32" s="982"/>
      <c r="AP32" s="982"/>
      <c r="AQ32" s="982"/>
      <c r="AR32" s="982"/>
      <c r="AS32" s="982"/>
      <c r="AV32" s="982"/>
      <c r="AW32" s="982"/>
      <c r="AX32" s="982"/>
      <c r="AY32" s="982"/>
      <c r="AZ32" s="982"/>
      <c r="BA32" s="982"/>
      <c r="BB32" s="982"/>
      <c r="BC32" s="982"/>
      <c r="BD32" s="982"/>
      <c r="BE32" s="982"/>
      <c r="BH32" s="982"/>
      <c r="BK32" s="982"/>
      <c r="BN32" s="982"/>
      <c r="BQ32" s="982"/>
      <c r="BT32" s="982"/>
      <c r="BW32" s="982"/>
      <c r="BZ32" s="982"/>
      <c r="CC32" s="982"/>
      <c r="CF32" s="982"/>
      <c r="CI32" s="982"/>
      <c r="CL32" s="982"/>
      <c r="CO32" s="982"/>
      <c r="CP32" s="980"/>
    </row>
    <row r="33" spans="4:94" s="1408" customFormat="1">
      <c r="D33" s="1320" t="s">
        <v>26</v>
      </c>
      <c r="E33" s="1179"/>
      <c r="F33" s="1179"/>
      <c r="G33" s="1179" t="s">
        <v>37</v>
      </c>
      <c r="H33" s="1179"/>
      <c r="I33" s="1179"/>
      <c r="J33" s="1179"/>
      <c r="K33" s="1179"/>
      <c r="L33" s="1179"/>
      <c r="M33" s="1179"/>
      <c r="N33" s="1464">
        <f>$BI$12</f>
        <v>23</v>
      </c>
      <c r="O33" s="1179"/>
      <c r="P33" s="1187"/>
      <c r="Q33" s="373"/>
      <c r="R33" s="982"/>
      <c r="U33" s="982"/>
      <c r="X33" s="982"/>
      <c r="AA33" s="982"/>
      <c r="AB33" s="982"/>
      <c r="AC33" s="982"/>
      <c r="AD33" s="982"/>
      <c r="AE33" s="982"/>
      <c r="AF33" s="982"/>
      <c r="AG33" s="982"/>
      <c r="AH33" s="982"/>
      <c r="AI33" s="982"/>
      <c r="AJ33" s="982"/>
      <c r="AK33" s="982"/>
      <c r="AL33" s="982"/>
      <c r="AM33" s="982"/>
      <c r="AN33" s="982"/>
      <c r="AO33" s="982"/>
      <c r="AP33" s="982"/>
      <c r="AQ33" s="982"/>
      <c r="AR33" s="982"/>
      <c r="AS33" s="982"/>
      <c r="AV33" s="982"/>
      <c r="AW33" s="982"/>
      <c r="AX33" s="982"/>
      <c r="AY33" s="982"/>
      <c r="AZ33" s="982"/>
      <c r="BA33" s="982"/>
      <c r="BB33" s="982"/>
      <c r="BC33" s="982"/>
      <c r="BD33" s="982"/>
      <c r="BE33" s="982"/>
      <c r="BH33" s="982"/>
      <c r="BK33" s="982"/>
      <c r="BN33" s="982"/>
      <c r="BQ33" s="982"/>
      <c r="BT33" s="982"/>
      <c r="BW33" s="982"/>
      <c r="BZ33" s="982"/>
      <c r="CC33" s="982"/>
      <c r="CF33" s="982"/>
      <c r="CI33" s="982"/>
      <c r="CL33" s="982"/>
      <c r="CO33" s="982"/>
      <c r="CP33" s="980"/>
    </row>
    <row r="34" spans="4:94" s="1408" customFormat="1">
      <c r="D34" s="1430" t="s">
        <v>174</v>
      </c>
      <c r="E34" s="1181"/>
      <c r="F34" s="1181"/>
      <c r="G34" s="1181" t="s">
        <v>7</v>
      </c>
      <c r="H34" s="1181"/>
      <c r="I34" s="1181"/>
      <c r="J34" s="1181"/>
      <c r="K34" s="1181"/>
      <c r="L34" s="1181"/>
      <c r="M34" s="1181"/>
      <c r="N34" s="1465">
        <f>$AT$12</f>
        <v>16</v>
      </c>
      <c r="O34" s="1181"/>
      <c r="P34" s="1188">
        <f>$BR$12</f>
        <v>39</v>
      </c>
      <c r="Q34" s="373"/>
      <c r="R34" s="982"/>
      <c r="U34" s="982"/>
      <c r="X34" s="982"/>
      <c r="AA34" s="982"/>
      <c r="AB34" s="982"/>
      <c r="AC34" s="982"/>
      <c r="AD34" s="982"/>
      <c r="AE34" s="982"/>
      <c r="AF34" s="982"/>
      <c r="AG34" s="982"/>
      <c r="AH34" s="982"/>
      <c r="AI34" s="982"/>
      <c r="AJ34" s="982"/>
      <c r="AK34" s="982"/>
      <c r="AL34" s="982"/>
      <c r="AM34" s="982"/>
      <c r="AN34" s="982"/>
      <c r="AO34" s="982"/>
      <c r="AP34" s="982"/>
      <c r="AQ34" s="982"/>
      <c r="AR34" s="982"/>
      <c r="AS34" s="982"/>
      <c r="AV34" s="982"/>
      <c r="AW34" s="982"/>
      <c r="AX34" s="982"/>
      <c r="AY34" s="982"/>
      <c r="AZ34" s="982"/>
      <c r="BA34" s="982"/>
      <c r="BB34" s="982"/>
      <c r="BC34" s="982"/>
      <c r="BD34" s="982"/>
      <c r="BE34" s="982"/>
      <c r="BH34" s="982"/>
      <c r="BK34" s="982"/>
      <c r="BN34" s="982"/>
      <c r="BQ34" s="982"/>
      <c r="BT34" s="982"/>
      <c r="BW34" s="982"/>
      <c r="BZ34" s="982"/>
      <c r="CC34" s="982"/>
      <c r="CF34" s="982"/>
      <c r="CI34" s="982"/>
      <c r="CL34" s="982"/>
      <c r="CO34" s="982"/>
      <c r="CP34" s="980"/>
    </row>
  </sheetData>
  <sortState ref="G17:N34">
    <sortCondition descending="1" ref="N17:N34"/>
    <sortCondition ref="G17:G34"/>
  </sortState>
  <mergeCells count="180">
    <mergeCell ref="A8:B8"/>
    <mergeCell ref="CA12:CC12"/>
    <mergeCell ref="CD12:CF12"/>
    <mergeCell ref="AH12:AJ12"/>
    <mergeCell ref="AK12:AM12"/>
    <mergeCell ref="AN12:AP12"/>
    <mergeCell ref="AQ12:AS12"/>
    <mergeCell ref="AB11:AD11"/>
    <mergeCell ref="AQ11:AR11"/>
    <mergeCell ref="AW11:AY11"/>
    <mergeCell ref="BC11:BD11"/>
    <mergeCell ref="AE11:AF11"/>
    <mergeCell ref="AT12:AV12"/>
    <mergeCell ref="AW12:AY12"/>
    <mergeCell ref="AZ12:BB12"/>
    <mergeCell ref="BC12:BE12"/>
    <mergeCell ref="BI12:BK12"/>
    <mergeCell ref="BF11:BH11"/>
    <mergeCell ref="G11:I11"/>
    <mergeCell ref="CP14:CR14"/>
    <mergeCell ref="Y15:AA15"/>
    <mergeCell ref="AT15:AV15"/>
    <mergeCell ref="CM15:CO15"/>
    <mergeCell ref="AW13:AY13"/>
    <mergeCell ref="BC13:BD13"/>
    <mergeCell ref="AB13:AD13"/>
    <mergeCell ref="AH13:AI13"/>
    <mergeCell ref="AQ13:AR13"/>
    <mergeCell ref="AZ13:BA13"/>
    <mergeCell ref="BX13:BZ13"/>
    <mergeCell ref="AK13:AL13"/>
    <mergeCell ref="CJ15:CL15"/>
    <mergeCell ref="BF14:BH14"/>
    <mergeCell ref="BI14:BK14"/>
    <mergeCell ref="BL14:BN14"/>
    <mergeCell ref="BR14:BT14"/>
    <mergeCell ref="CD15:CF15"/>
    <mergeCell ref="CD13:CF13"/>
    <mergeCell ref="BX14:BZ14"/>
    <mergeCell ref="BR13:BT13"/>
    <mergeCell ref="BI13:BK13"/>
    <mergeCell ref="BL13:BN13"/>
    <mergeCell ref="CG15:CI15"/>
    <mergeCell ref="CA13:CC13"/>
    <mergeCell ref="BO14:BQ14"/>
    <mergeCell ref="CM13:CO13"/>
    <mergeCell ref="CJ12:CL12"/>
    <mergeCell ref="CG14:CI14"/>
    <mergeCell ref="BF12:BH12"/>
    <mergeCell ref="BU14:BW14"/>
    <mergeCell ref="CA14:CC14"/>
    <mergeCell ref="CD14:CF14"/>
    <mergeCell ref="BF1:BH2"/>
    <mergeCell ref="BI1:BK2"/>
    <mergeCell ref="AW1:AY2"/>
    <mergeCell ref="AZ1:BA2"/>
    <mergeCell ref="CG1:CI2"/>
    <mergeCell ref="CJ1:CL2"/>
    <mergeCell ref="BX1:BZ2"/>
    <mergeCell ref="CA1:CC2"/>
    <mergeCell ref="AH1:AI2"/>
    <mergeCell ref="CD1:CF2"/>
    <mergeCell ref="BO1:BQ2"/>
    <mergeCell ref="BR1:BT2"/>
    <mergeCell ref="BU1:BW2"/>
    <mergeCell ref="BO13:BQ13"/>
    <mergeCell ref="BX15:BZ15"/>
    <mergeCell ref="BF13:BH13"/>
    <mergeCell ref="BU13:BW13"/>
    <mergeCell ref="BF15:BH15"/>
    <mergeCell ref="BI15:BK15"/>
    <mergeCell ref="BL15:BN15"/>
    <mergeCell ref="BO15:BQ15"/>
    <mergeCell ref="BR15:BT15"/>
    <mergeCell ref="BU15:BW15"/>
    <mergeCell ref="CP13:CR13"/>
    <mergeCell ref="BU12:BW12"/>
    <mergeCell ref="CJ13:CL13"/>
    <mergeCell ref="CG11:CI11"/>
    <mergeCell ref="AN13:AO13"/>
    <mergeCell ref="AT13:AV13"/>
    <mergeCell ref="CJ11:CL11"/>
    <mergeCell ref="BI11:BK11"/>
    <mergeCell ref="G15:I15"/>
    <mergeCell ref="J15:L15"/>
    <mergeCell ref="M15:O15"/>
    <mergeCell ref="S15:U15"/>
    <mergeCell ref="V15:X15"/>
    <mergeCell ref="G13:I13"/>
    <mergeCell ref="J13:L13"/>
    <mergeCell ref="M13:O13"/>
    <mergeCell ref="P13:R13"/>
    <mergeCell ref="S13:U13"/>
    <mergeCell ref="V13:X13"/>
    <mergeCell ref="CA15:CC15"/>
    <mergeCell ref="J11:L11"/>
    <mergeCell ref="M11:O11"/>
    <mergeCell ref="P11:R11"/>
    <mergeCell ref="S11:U11"/>
    <mergeCell ref="BL1:BN2"/>
    <mergeCell ref="J12:L12"/>
    <mergeCell ref="M12:O12"/>
    <mergeCell ref="P12:R12"/>
    <mergeCell ref="S12:U12"/>
    <mergeCell ref="V12:X12"/>
    <mergeCell ref="AE12:AG12"/>
    <mergeCell ref="CP11:CR11"/>
    <mergeCell ref="CM12:CO12"/>
    <mergeCell ref="V11:X11"/>
    <mergeCell ref="Y11:AA11"/>
    <mergeCell ref="AH11:AI11"/>
    <mergeCell ref="AK11:AL11"/>
    <mergeCell ref="AN11:AO11"/>
    <mergeCell ref="AT11:AV11"/>
    <mergeCell ref="AZ11:BA11"/>
    <mergeCell ref="CM1:CO2"/>
    <mergeCell ref="CP1:CR1"/>
    <mergeCell ref="CP2:CQ2"/>
    <mergeCell ref="AE1:AF2"/>
    <mergeCell ref="AK1:AM2"/>
    <mergeCell ref="AN1:AP2"/>
    <mergeCell ref="AQ1:AS2"/>
    <mergeCell ref="AT1:AV2"/>
    <mergeCell ref="AZ14:BB14"/>
    <mergeCell ref="BC14:BE14"/>
    <mergeCell ref="B14:E14"/>
    <mergeCell ref="G14:I14"/>
    <mergeCell ref="J14:L14"/>
    <mergeCell ref="M14:O14"/>
    <mergeCell ref="P14:R14"/>
    <mergeCell ref="S14:U14"/>
    <mergeCell ref="V1:X2"/>
    <mergeCell ref="AB1:AC2"/>
    <mergeCell ref="Y1:AA2"/>
    <mergeCell ref="G1:I2"/>
    <mergeCell ref="J1:L2"/>
    <mergeCell ref="M1:O2"/>
    <mergeCell ref="P1:R2"/>
    <mergeCell ref="S1:U2"/>
    <mergeCell ref="Y13:AA13"/>
    <mergeCell ref="AE13:AF13"/>
    <mergeCell ref="BC1:BE2"/>
    <mergeCell ref="A3:B3"/>
    <mergeCell ref="A4:B4"/>
    <mergeCell ref="A5:B5"/>
    <mergeCell ref="A6:B6"/>
    <mergeCell ref="A7:B7"/>
    <mergeCell ref="AH14:AJ14"/>
    <mergeCell ref="AK14:AM14"/>
    <mergeCell ref="AN14:AP14"/>
    <mergeCell ref="AQ14:AS14"/>
    <mergeCell ref="AT14:AV14"/>
    <mergeCell ref="V14:X14"/>
    <mergeCell ref="Y14:AA14"/>
    <mergeCell ref="AB14:AD14"/>
    <mergeCell ref="AW14:AY14"/>
    <mergeCell ref="A11:F11"/>
    <mergeCell ref="G12:I12"/>
    <mergeCell ref="Y12:AA12"/>
    <mergeCell ref="AB12:AD12"/>
    <mergeCell ref="A1:F2"/>
    <mergeCell ref="B15:E15"/>
    <mergeCell ref="CM14:CO14"/>
    <mergeCell ref="CJ14:CL14"/>
    <mergeCell ref="CG13:CI13"/>
    <mergeCell ref="CM11:CO11"/>
    <mergeCell ref="BL11:BN11"/>
    <mergeCell ref="BO11:BQ11"/>
    <mergeCell ref="BR11:BT11"/>
    <mergeCell ref="BU11:BW11"/>
    <mergeCell ref="BX11:BZ11"/>
    <mergeCell ref="CA11:CC11"/>
    <mergeCell ref="CD11:CF11"/>
    <mergeCell ref="BL12:BN12"/>
    <mergeCell ref="BR12:BT12"/>
    <mergeCell ref="BX12:BZ12"/>
    <mergeCell ref="CG12:CI12"/>
    <mergeCell ref="BO12:BQ12"/>
    <mergeCell ref="B13:E13"/>
    <mergeCell ref="AE14:AG14"/>
  </mergeCells>
  <pageMargins left="0.7" right="0.7" top="0.75" bottom="0.75" header="0.3" footer="0.3"/>
  <pageSetup paperSize="9" orientation="landscape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3"/>
  <sheetViews>
    <sheetView showGridLines="0" zoomScale="130" zoomScaleNormal="130" workbookViewId="0">
      <selection sqref="A1:F2"/>
    </sheetView>
  </sheetViews>
  <sheetFormatPr defaultColWidth="9.21875" defaultRowHeight="13.2"/>
  <cols>
    <col min="1" max="2" width="14.21875" style="99" customWidth="1"/>
    <col min="3" max="3" width="8.77734375" style="99" hidden="1" customWidth="1"/>
    <col min="4" max="5" width="2.21875" style="99" customWidth="1"/>
    <col min="6" max="6" width="2.21875" style="65" hidden="1" customWidth="1"/>
    <col min="7" max="8" width="2.21875" style="99" customWidth="1"/>
    <col min="9" max="9" width="2.21875" style="65" hidden="1" customWidth="1"/>
    <col min="10" max="11" width="2.21875" style="99" customWidth="1"/>
    <col min="12" max="12" width="2.21875" style="65" hidden="1" customWidth="1"/>
    <col min="13" max="14" width="2.21875" style="99" customWidth="1"/>
    <col min="15" max="15" width="2.21875" style="65" hidden="1" customWidth="1"/>
    <col min="16" max="16" width="2.21875" style="369" hidden="1" customWidth="1"/>
    <col min="17" max="17" width="2.21875" style="373" hidden="1" customWidth="1"/>
    <col min="18" max="18" width="2.21875" style="65" hidden="1" customWidth="1"/>
    <col min="19" max="20" width="2.21875" style="99" customWidth="1"/>
    <col min="21" max="21" width="2.21875" style="65" hidden="1" customWidth="1"/>
    <col min="22" max="23" width="2.21875" style="99" hidden="1" customWidth="1"/>
    <col min="24" max="24" width="2.21875" style="65" hidden="1" customWidth="1"/>
    <col min="25" max="26" width="2.21875" style="99" customWidth="1"/>
    <col min="27" max="27" width="2.21875" style="65" hidden="1" customWidth="1"/>
    <col min="28" max="29" width="2.21875" style="65" customWidth="1"/>
    <col min="30" max="45" width="2.21875" style="65" hidden="1" customWidth="1"/>
    <col min="46" max="47" width="2.21875" style="99" customWidth="1"/>
    <col min="48" max="48" width="2.21875" style="65" hidden="1" customWidth="1"/>
    <col min="49" max="50" width="2.21875" style="65" customWidth="1"/>
    <col min="51" max="51" width="2.21875" style="65" hidden="1" customWidth="1"/>
    <col min="52" max="53" width="2.21875" style="65" customWidth="1"/>
    <col min="54" max="54" width="2.21875" style="65" hidden="1" customWidth="1"/>
    <col min="55" max="56" width="2.21875" style="65" customWidth="1"/>
    <col min="57" max="57" width="2.21875" style="65" hidden="1" customWidth="1"/>
    <col min="58" max="59" width="2.21875" style="99" hidden="1" customWidth="1"/>
    <col min="60" max="60" width="2.21875" style="65" hidden="1" customWidth="1"/>
    <col min="61" max="62" width="2.21875" style="99" customWidth="1"/>
    <col min="63" max="63" width="2.21875" style="65" hidden="1" customWidth="1"/>
    <col min="64" max="65" width="2.21875" style="99" customWidth="1"/>
    <col min="66" max="66" width="2.21875" style="65" hidden="1" customWidth="1"/>
    <col min="67" max="68" width="2.21875" style="99" hidden="1" customWidth="1"/>
    <col min="69" max="69" width="2.21875" style="65" hidden="1" customWidth="1"/>
    <col min="70" max="71" width="2.21875" style="99" customWidth="1"/>
    <col min="72" max="72" width="2.21875" style="65" hidden="1" customWidth="1"/>
    <col min="73" max="74" width="2.21875" style="99" customWidth="1"/>
    <col min="75" max="75" width="2.21875" style="65" hidden="1" customWidth="1"/>
    <col min="76" max="77" width="2.21875" style="99" customWidth="1"/>
    <col min="78" max="78" width="2.21875" style="65" hidden="1" customWidth="1"/>
    <col min="79" max="80" width="2.21875" style="99" hidden="1" customWidth="1"/>
    <col min="81" max="81" width="2.21875" style="65" hidden="1" customWidth="1"/>
    <col min="82" max="83" width="2.21875" style="99" customWidth="1"/>
    <col min="84" max="84" width="2.21875" style="65" hidden="1" customWidth="1"/>
    <col min="85" max="86" width="2.21875" style="99" hidden="1" customWidth="1"/>
    <col min="87" max="87" width="2.21875" style="65" hidden="1" customWidth="1"/>
    <col min="88" max="89" width="2.21875" style="99" hidden="1" customWidth="1"/>
    <col min="90" max="90" width="2.21875" style="65" hidden="1" customWidth="1"/>
    <col min="91" max="92" width="2.21875" style="99" hidden="1" customWidth="1"/>
    <col min="93" max="93" width="1.5546875" style="65" hidden="1" customWidth="1"/>
    <col min="94" max="94" width="2.21875" style="64" hidden="1" customWidth="1"/>
    <col min="95" max="95" width="2.21875" style="99" hidden="1" customWidth="1"/>
    <col min="96" max="96" width="1.5546875" style="99" hidden="1" customWidth="1"/>
    <col min="97" max="16384" width="9.21875" style="99"/>
  </cols>
  <sheetData>
    <row r="1" spans="1:97" s="4" customFormat="1" ht="12" customHeight="1">
      <c r="A1" s="1597" t="s">
        <v>171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06"/>
      <c r="AE1" s="1534" t="s">
        <v>32</v>
      </c>
      <c r="AF1" s="1545"/>
      <c r="AG1" s="106"/>
      <c r="AH1" s="1534" t="s">
        <v>36</v>
      </c>
      <c r="AI1" s="1545"/>
      <c r="AJ1" s="106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06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8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07"/>
      <c r="AE2" s="1537"/>
      <c r="AF2" s="1538"/>
      <c r="AG2" s="107"/>
      <c r="AH2" s="1537"/>
      <c r="AI2" s="1538"/>
      <c r="AJ2" s="107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07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5"/>
      <c r="CS2" s="66"/>
    </row>
    <row r="3" spans="1:97" ht="12.75" customHeight="1">
      <c r="A3" s="1605" t="s">
        <v>73</v>
      </c>
      <c r="B3" s="1606" t="s">
        <v>73</v>
      </c>
      <c r="C3" s="24"/>
      <c r="D3" s="722"/>
      <c r="E3" s="723"/>
      <c r="F3" s="111" t="str">
        <f t="shared" ref="F3:F10" si="0">IF(D3&gt;E3,1,IF(D3&lt;E3,2,IF(D3=E3,"X")))</f>
        <v>X</v>
      </c>
      <c r="G3" s="96"/>
      <c r="H3" s="95"/>
      <c r="I3" s="6">
        <f>IF($D3="",0,IF((G3=$D3)*AND(H3=$E3),6,IF(G3-H3=$D3-$E3,4,IF(AND(G3=H3,$F3="X"),4,IF(AND(G3&gt;H3,$F3=1),3,IF(AND(G3&lt;H3,$F3=2),3,))))))</f>
        <v>0</v>
      </c>
      <c r="J3" s="96"/>
      <c r="K3" s="95"/>
      <c r="L3" s="6">
        <f>IF($D3="",0,IF((J3=$D3)*AND(K3=$E3),6,IF(J3-K3=$D3-$E3,4,IF(AND(J3=K3,$F3="X"),4,IF(AND(J3&gt;K3,$F3=1),3,IF(AND(J3&lt;K3,$F3=2),3,))))))</f>
        <v>0</v>
      </c>
      <c r="M3" s="680"/>
      <c r="N3" s="678"/>
      <c r="O3" s="77">
        <f>IF($D3="",0,IF((M3=$D3)*AND(N3=$E3),6,IF(M3-N3=$D3-$E3,4,IF(AND(M3=N3,$F3="X"),4,IF(AND(M3&gt;N3,$F3=1),3,IF(AND(M3&lt;N3,$F3=2),3,))))))</f>
        <v>0</v>
      </c>
      <c r="P3" s="684"/>
      <c r="Q3" s="682"/>
      <c r="R3" s="77">
        <f>IF($D3="",0,IF((P3=$D3)*AND(Q3=$E3),6,IF(P3-Q3=$D3-$E3,4,IF(AND(P3=Q3,$F3="X"),4,IF(AND(P3&gt;Q3,$F3=1),3,IF(AND(P3&lt;Q3,$F3=2),3,))))))</f>
        <v>0</v>
      </c>
      <c r="S3" s="704"/>
      <c r="T3" s="702"/>
      <c r="U3" s="77">
        <f>IF($D3="",0,IF((S3=$D3)*AND(T3=$E3),6,IF(S3-T3=$D3-$E3,4,IF(AND(S3=T3,$F3="X"),4,IF(AND(S3&gt;T3,$F3=1),3,IF(AND(S3&lt;T3,$F3=2),3,))))))</f>
        <v>0</v>
      </c>
      <c r="V3" s="379"/>
      <c r="W3" s="377"/>
      <c r="X3" s="77">
        <f>IF($D3="",0,IF((V3=$D3)*AND(W3=$E3),6,IF(V3-W3=$D3-$E3,4,IF(AND(V3=W3,$F3="X"),4,IF(AND(V3&gt;W3,$F3=1),3,IF(AND(V3&lt;W3,$F3=2),3,))))))</f>
        <v>0</v>
      </c>
      <c r="Y3" s="507"/>
      <c r="Z3" s="505"/>
      <c r="AA3" s="77">
        <f>IF($D3="",0,IF((Y3=$D3)*AND(Z3=$E3),6,IF(Y3-Z3=$D3-$E3,4,IF(AND(Y3=Z3,$F3="X"),4,IF(AND(Y3&gt;Z3,$F3=1),3,IF(AND(Y3&lt;Z3,$F3=2),3,))))))</f>
        <v>0</v>
      </c>
      <c r="AB3" s="78"/>
      <c r="AC3" s="79"/>
      <c r="AD3" s="77">
        <f>IF($D3="",0,IF((AB3=$D3)*AND(AC3=$E3),6,IF(AB3-AC3=$D3-$E3,4,IF(AND(AB3=AC3,$F3="X"),4,IF(AND(AB3&gt;AC3,$F3=1),3,IF(AND(AB3&lt;AC3,$F3=2),3,))))))</f>
        <v>0</v>
      </c>
      <c r="AE3" s="497"/>
      <c r="AF3" s="498"/>
      <c r="AG3" s="77">
        <f>IF($D3="",0,IF((AE3=$D3)*AND(AF3=$E3),6,IF(AE3-AF3=$D3-$E3,4,IF(AND(AE3=AF3,$F3="X"),4,IF(AND(AE3&gt;AF3,$F3=1),3,IF(AND(AE3&lt;AF3,$F3=2),3,))))))</f>
        <v>0</v>
      </c>
      <c r="AH3" s="501"/>
      <c r="AI3" s="502"/>
      <c r="AJ3" s="77">
        <f>IF($D3="",0,IF((AH3=$D3)*AND(AI3=$E3),6,IF(AH3-AI3=$D3-$E3,4,IF(AND(AH3=AI3,$F3="X"),4,IF(AND(AH3&gt;AI3,$F3=1),3,IF(AND(AH3&lt;AI3,$F3=2),3,))))))</f>
        <v>0</v>
      </c>
      <c r="AK3" s="381"/>
      <c r="AL3" s="346"/>
      <c r="AM3" s="77">
        <f>IF($D3="",0,IF((AK3=$D3)*AND(AL3=$E3),6,IF(AK3-AL3=$D3-$E3,4,IF(AND(AK3=AL3,$F3="X"),4,IF(AND(AK3&gt;AL3,$F3=1),3,IF(AND(AK3&lt;AL3,$F3=2),3,))))))</f>
        <v>0</v>
      </c>
      <c r="AN3" s="177"/>
      <c r="AO3" s="94"/>
      <c r="AP3" s="77">
        <f>IF($D3="",0,IF((AN3=$D3)*AND(AO3=$E3),6,IF(AN3-AO3=$D3-$E3,4,IF(AND(AN3=AO3,$F3="X"),4,IF(AND(AN3&gt;AO3,$F3=1),3,IF(AND(AN3&lt;AO3,$F3=2),3,))))))</f>
        <v>0</v>
      </c>
      <c r="AQ3" s="78"/>
      <c r="AR3" s="79"/>
      <c r="AS3" s="77">
        <f>IF($D3="",0,IF((AQ3=$D3)*AND(AR3=$E3),6,IF(AQ3-AR3=$D3-$E3,4,IF(AND(AQ3=AR3,$F3="X"),4,IF(AND(AQ3&gt;AR3,$F3=1),3,IF(AND(AQ3&lt;AR3,$F3=2),3,))))))</f>
        <v>0</v>
      </c>
      <c r="AT3" s="686"/>
      <c r="AU3" s="687"/>
      <c r="AV3" s="77">
        <f>IF($D3="",0,IF((AT3=$D3)*AND(AU3=$E3),6,IF(AT3-AU3=$D3-$E3,4,IF(AND(AT3=AU3,$F3="X"),4,IF(AND(AT3&gt;AU3,$F3=1),3,IF(AND(AT3&lt;AU3,$F3=2),3,))))))</f>
        <v>0</v>
      </c>
      <c r="AW3" s="690"/>
      <c r="AX3" s="691"/>
      <c r="AY3" s="6">
        <f>IF($D3="",0,IF((AW3=$D3)*AND(AX3=$E3),6,IF(AW3-AX3=$D3-$E3,4,IF(AND(AW3=AX3,$F3="X"),4,IF(AND(AW3&gt;AX3,$F3=1),3,IF(AND(AW3&lt;AX3,$F3=2),3,))))))</f>
        <v>0</v>
      </c>
      <c r="AZ3" s="694"/>
      <c r="BA3" s="695"/>
      <c r="BB3" s="6">
        <f t="shared" ref="BB3:BB10" si="1">IF($D3="",0,IF((AZ3=$D3)*AND(BA3=$E3),6,IF(AZ3-BA3=$D3-$E3,4,IF(AND(AZ3=BA3,$F3="X"),4,IF(AND(AZ3&gt;BA3,$F3=1),3,IF(AND(AZ3&lt;BA3,$F3=2),3,))))))</f>
        <v>0</v>
      </c>
      <c r="BC3" s="698"/>
      <c r="BD3" s="700"/>
      <c r="BE3" s="38">
        <f>IF($D3="",0,IF((BC3=$D3)*AND(BD3=$E3),6,IF(BC3-BD3=$D3-$E3,4,IF(AND(BC3=BD3,$F3="X"),4,IF(AND(BC3&gt;BD3,$F3=1),3,IF(AND(BC3&lt;BD3,$F3=2),3,))))))</f>
        <v>0</v>
      </c>
      <c r="BF3" s="96"/>
      <c r="BG3" s="95"/>
      <c r="BH3" s="6">
        <f>IF($D3="",0,IF((BF3=$D3)*AND(BG3=$E3),6,IF(BF3-BG3=$D3-$E3,4,IF(AND(BF3=BG3,$F3="X"),4,IF(AND(BF3&gt;BG3,$F3=1),3,IF(AND(BF3&lt;BG3,$F3=2),3,))))))</f>
        <v>0</v>
      </c>
      <c r="BI3" s="706"/>
      <c r="BJ3" s="707"/>
      <c r="BK3" s="6">
        <f>IF($D3="",0,IF((BI3=$D3)*AND(BJ3=$E3),6,IF(BI3-BJ3=$D3-$E3,4,IF(AND(BI3=BJ3,$F3="X"),4,IF(AND(BI3&gt;BJ3,$F3=1),3,IF(AND(BI3&lt;BJ3,$F3=2),3,))))))</f>
        <v>0</v>
      </c>
      <c r="BL3" s="710"/>
      <c r="BM3" s="711"/>
      <c r="BN3" s="6">
        <f>IF($D3="",0,IF((BL3=$D3)*AND(BM3=$E3),6,IF(BL3-BM3=$D3-$E3,4,IF(AND(BL3=BM3,$F3="X"),4,IF(AND(BL3&gt;BM3,$F3=1),3,IF(AND(BL3&lt;BM3,$F3=2),3,))))))</f>
        <v>0</v>
      </c>
      <c r="BO3" s="96"/>
      <c r="BP3" s="95"/>
      <c r="BQ3" s="6">
        <f>IF($D3="",0,IF((BO3=$D3)*AND(BP3=$E3),6,IF(BO3-BP3=$D3-$E3,4,IF(AND(BO3=BP3,$F3="X"),4,IF(AND(BO3&gt;BP3,$F3=1),3,IF(AND(BO3&lt;BP3,$F3=2),3,))))))</f>
        <v>0</v>
      </c>
      <c r="BR3" s="714"/>
      <c r="BS3" s="715"/>
      <c r="BT3" s="6">
        <f>IF($D3="",0,IF((BR3=$D3)*AND(BS3=$E3),6,IF(BR3-BS3=$D3-$E3,4,IF(AND(BR3=BS3,$F3="X"),4,IF(AND(BR3&gt;BS3,$F3=1),3,IF(AND(BR3&lt;BS3,$F3=2),3,))))))</f>
        <v>0</v>
      </c>
      <c r="BU3" s="718"/>
      <c r="BV3" s="719"/>
      <c r="BW3" s="6">
        <f>IF($D3="",0,IF((BU3=$D3)*AND(BV3=$E3),6,IF(BU3-BV3=$D3-$E3,4,IF(AND(BU3=BV3,$F3="X"),4,IF(AND(BU3&gt;BV3,$F3=1),3,IF(AND(BU3&lt;BV3,$F3=2),3,))))))</f>
        <v>0</v>
      </c>
      <c r="BX3" s="493"/>
      <c r="BY3" s="494"/>
      <c r="BZ3" s="6">
        <f>IF($D3="",0,IF((BX3=$D3)*AND(BY3=$E3),6,IF(BX3-BY3=$D3-$E3,4,IF(AND(BX3=BY3,$F3="X"),4,IF(AND(BX3&gt;BY3,$F3=1),3,IF(AND(BX3&lt;BY3,$F3=2),3,))))))</f>
        <v>0</v>
      </c>
      <c r="CA3" s="96"/>
      <c r="CB3" s="95"/>
      <c r="CC3" s="6">
        <f>IF($D3="",0,IF((CA3=$D3)*AND(CB3=$E3),6,IF(CA3-CB3=$D3-$E3,4,IF(AND(CA3=CB3,$F3="X"),4,IF(AND(CA3&gt;CB3,$F3=1),3,IF(AND(CA3&lt;CB3,$F3=2),3,))))))</f>
        <v>0</v>
      </c>
      <c r="CD3" s="673"/>
      <c r="CE3" s="674"/>
      <c r="CF3" s="6">
        <f>IF($D3="",0,IF((CD3=$D3)*AND(CE3=$E3),6,IF(CD3-CE3=$D3-$E3,4,IF(AND(CD3=CE3,$F3="X"),4,IF(AND(CD3&gt;CE3,$F3=1),3,IF(AND(CD3&lt;CE3,$F3=2),3,))))))</f>
        <v>0</v>
      </c>
      <c r="CG3" s="11"/>
      <c r="CH3" s="12"/>
      <c r="CI3" s="6">
        <f>IF($D3="",0,IF((CG3=$D3)*AND(CH3=$E3),6,IF(CG3-CH3=$D3-$E3,4,IF(AND(CG3=CH3,$F3="X"),4,IF(AND(CG3&gt;CH3,$F3=1),3,IF(AND(CG3&lt;CH3,$F3=2),3,))))))</f>
        <v>0</v>
      </c>
      <c r="CJ3" s="175"/>
      <c r="CK3" s="173"/>
      <c r="CL3" s="23">
        <f>IF($D3="",0,IF((CJ3=$D3)*AND(CK3=$E3),6,IF(CJ3-CK3=$D3-$E3,4,IF(AND(CJ3=CK3,$F3="X"),4,IF(AND(CJ3&gt;CK3,$F3=1),3,IF(AND(CJ3&lt;CK3,$F3=2),3,))))))</f>
        <v>0</v>
      </c>
      <c r="CM3" s="96"/>
      <c r="CN3" s="95"/>
      <c r="CO3" s="6">
        <f>IF($D3="",0,IF((CM3=$D3)*AND(CN3=$E3),6,IF(CM3-CN3=$D3-$E3,4,IF(AND(CM3=CN3,$F3="X"),4,IF(AND(CM3&gt;CN3,$F3=1),3,IF(AND(CM3&lt;CN3,$F3=2),3,))))))</f>
        <v>0</v>
      </c>
      <c r="CP3" s="110"/>
      <c r="CQ3" s="110"/>
      <c r="CR3" s="6">
        <f>IF($D3="",0,IF((CP3=$D3)*AND(CQ3=$E3),6,IF(CP3-CQ3=$D3-$E3,4,IF(AND(CP3=CQ3,$F3="X"),4,IF(AND(CP3&gt;CQ3,$F3=1),3,IF(AND(CP3&lt;CQ3,$F3=2),3,))))))</f>
        <v>0</v>
      </c>
      <c r="CS3" s="26"/>
    </row>
    <row r="4" spans="1:97" ht="12.75" customHeight="1">
      <c r="A4" s="1605" t="s">
        <v>74</v>
      </c>
      <c r="B4" s="1606" t="s">
        <v>74</v>
      </c>
      <c r="C4" s="25"/>
      <c r="D4" s="722"/>
      <c r="E4" s="723"/>
      <c r="F4" s="111" t="str">
        <f t="shared" si="0"/>
        <v>X</v>
      </c>
      <c r="G4" s="101"/>
      <c r="H4" s="100"/>
      <c r="I4" s="6">
        <f t="shared" ref="I4:I10" si="2">IF($D4="",0,IF((G4=$D4)*AND(H4=$E4),6,IF(G4-H4=$D4-$E4,4,IF(AND(G4=H4,$F4="X"),4,IF(AND(G4&gt;H4,$F4=1),3,IF(AND(G4&lt;H4,$F4=2),3,))))))</f>
        <v>0</v>
      </c>
      <c r="J4" s="101"/>
      <c r="K4" s="100"/>
      <c r="L4" s="6">
        <f t="shared" ref="L4:L10" si="3">IF($D4="",0,IF((J4=$D4)*AND(K4=$E4),6,IF(J4-K4=$D4-$E4,4,IF(AND(J4=K4,$F4="X"),4,IF(AND(J4&gt;K4,$F4=1),3,IF(AND(J4&lt;K4,$F4=2),3,))))))</f>
        <v>0</v>
      </c>
      <c r="M4" s="681"/>
      <c r="N4" s="679"/>
      <c r="O4" s="77">
        <f t="shared" ref="O4:O10" si="4">IF($D4="",0,IF((M4=$D4)*AND(N4=$E4),6,IF(M4-N4=$D4-$E4,4,IF(AND(M4=N4,$F4="X"),4,IF(AND(M4&gt;N4,$F4=1),3,IF(AND(M4&lt;N4,$F4=2),3,))))))</f>
        <v>0</v>
      </c>
      <c r="P4" s="685"/>
      <c r="Q4" s="683"/>
      <c r="R4" s="77">
        <f t="shared" ref="R4:R10" si="5">IF($D4="",0,IF((P4=$D4)*AND(Q4=$E4),6,IF(P4-Q4=$D4-$E4,4,IF(AND(P4=Q4,$F4="X"),4,IF(AND(P4&gt;Q4,$F4=1),3,IF(AND(P4&lt;Q4,$F4=2),3,))))))</f>
        <v>0</v>
      </c>
      <c r="S4" s="705"/>
      <c r="T4" s="703"/>
      <c r="U4" s="77">
        <f t="shared" ref="U4:U10" si="6">IF($D4="",0,IF((S4=$D4)*AND(T4=$E4),6,IF(S4-T4=$D4-$E4,4,IF(AND(S4=T4,$F4="X"),4,IF(AND(S4&gt;T4,$F4=1),3,IF(AND(S4&lt;T4,$F4=2),3,))))))</f>
        <v>0</v>
      </c>
      <c r="V4" s="380"/>
      <c r="W4" s="378"/>
      <c r="X4" s="77">
        <f t="shared" ref="X4:X10" si="7">IF($D4="",0,IF((V4=$D4)*AND(W4=$E4),6,IF(V4-W4=$D4-$E4,4,IF(AND(V4=W4,$F4="X"),4,IF(AND(V4&gt;W4,$F4=1),3,IF(AND(V4&lt;W4,$F4=2),3,))))))</f>
        <v>0</v>
      </c>
      <c r="Y4" s="507"/>
      <c r="Z4" s="505"/>
      <c r="AA4" s="77">
        <f t="shared" ref="AA4:AA10" si="8">IF($D4="",0,IF((Y4=$D4)*AND(Z4=$E4),6,IF(Y4-Z4=$D4-$E4,4,IF(AND(Y4=Z4,$F4="X"),4,IF(AND(Y4&gt;Z4,$F4=1),3,IF(AND(Y4&lt;Z4,$F4=2),3,))))))</f>
        <v>0</v>
      </c>
      <c r="AB4" s="80"/>
      <c r="AC4" s="81"/>
      <c r="AD4" s="77">
        <f t="shared" ref="AD4:AD10" si="9">IF($D4="",0,IF((AB4=$D4)*AND(AC4=$E4),6,IF(AB4-AC4=$D4-$E4,4,IF(AND(AB4=AC4,$F4="X"),4,IF(AND(AB4&gt;AC4,$F4=1),3,IF(AND(AB4&lt;AC4,$F4=2),3,))))))</f>
        <v>0</v>
      </c>
      <c r="AE4" s="499"/>
      <c r="AF4" s="500"/>
      <c r="AG4" s="77">
        <f t="shared" ref="AG4:AG10" si="10">IF($D4="",0,IF((AE4=$D4)*AND(AF4=$E4),6,IF(AE4-AF4=$D4-$E4,4,IF(AND(AE4=AF4,$F4="X"),4,IF(AND(AE4&gt;AF4,$F4=1),3,IF(AND(AE4&lt;AF4,$F4=2),3,))))))</f>
        <v>0</v>
      </c>
      <c r="AH4" s="503"/>
      <c r="AI4" s="504"/>
      <c r="AJ4" s="77">
        <f t="shared" ref="AJ4:AJ10" si="11">IF($D4="",0,IF((AH4=$D4)*AND(AI4=$E4),6,IF(AH4-AI4=$D4-$E4,4,IF(AND(AH4=AI4,$F4="X"),4,IF(AND(AH4&gt;AI4,$F4=1),3,IF(AND(AH4&lt;AI4,$F4=2),3,))))))</f>
        <v>0</v>
      </c>
      <c r="AK4" s="383"/>
      <c r="AL4" s="382"/>
      <c r="AM4" s="77">
        <f t="shared" ref="AM4:AM10" si="12">IF($D4="",0,IF((AK4=$D4)*AND(AL4=$E4),6,IF(AK4-AL4=$D4-$E4,4,IF(AND(AK4=AL4,$F4="X"),4,IF(AND(AK4&gt;AL4,$F4=1),3,IF(AND(AK4&lt;AL4,$F4=2),3,))))))</f>
        <v>0</v>
      </c>
      <c r="AN4" s="178"/>
      <c r="AO4" s="93"/>
      <c r="AP4" s="77">
        <f t="shared" ref="AP4:AP10" si="13">IF($D4="",0,IF((AN4=$D4)*AND(AO4=$E4),6,IF(AN4-AO4=$D4-$E4,4,IF(AND(AN4=AO4,$F4="X"),4,IF(AND(AN4&gt;AO4,$F4=1),3,IF(AND(AN4&lt;AO4,$F4=2),3,))))))</f>
        <v>0</v>
      </c>
      <c r="AQ4" s="80"/>
      <c r="AR4" s="81"/>
      <c r="AS4" s="77">
        <f t="shared" ref="AS4:AS10" si="14">IF($D4="",0,IF((AQ4=$D4)*AND(AR4=$E4),6,IF(AQ4-AR4=$D4-$E4,4,IF(AND(AQ4=AR4,$F4="X"),4,IF(AND(AQ4&gt;AR4,$F4=1),3,IF(AND(AQ4&lt;AR4,$F4=2),3,))))))</f>
        <v>0</v>
      </c>
      <c r="AT4" s="688"/>
      <c r="AU4" s="689"/>
      <c r="AV4" s="77">
        <f t="shared" ref="AV4:AV10" si="15">IF($D4="",0,IF((AT4=$D4)*AND(AU4=$E4),6,IF(AT4-AU4=$D4-$E4,4,IF(AND(AT4=AU4,$F4="X"),4,IF(AND(AT4&gt;AU4,$F4=1),3,IF(AND(AT4&lt;AU4,$F4=2),3,))))))</f>
        <v>0</v>
      </c>
      <c r="AW4" s="692"/>
      <c r="AX4" s="693"/>
      <c r="AY4" s="6">
        <f t="shared" ref="AY4:AY10" si="16">IF($D4="",0,IF((AW4=$D4)*AND(AX4=$E4),6,IF(AW4-AX4=$D4-$E4,4,IF(AND(AW4=AX4,$F4="X"),4,IF(AND(AW4&gt;AX4,$F4=1),3,IF(AND(AW4&lt;AX4,$F4=2),3,))))))</f>
        <v>0</v>
      </c>
      <c r="AZ4" s="696"/>
      <c r="BA4" s="697"/>
      <c r="BB4" s="6">
        <f t="shared" si="1"/>
        <v>0</v>
      </c>
      <c r="BC4" s="699"/>
      <c r="BD4" s="701"/>
      <c r="BE4" s="39">
        <f t="shared" ref="BE4:BE10" si="17">IF($D4="",0,IF((BC4=$D4)*AND(BD4=$E4),6,IF(BC4-BD4=$D4-$E4,4,IF(AND(BC4=BD4,$F4="X"),4,IF(AND(BC4&gt;BD4,$F4=1),3,IF(AND(BC4&lt;BD4,$F4=2),3,))))))</f>
        <v>0</v>
      </c>
      <c r="BF4" s="101"/>
      <c r="BG4" s="100"/>
      <c r="BH4" s="6">
        <f t="shared" ref="BH4:BH10" si="18">IF($D4="",0,IF((BF4=$D4)*AND(BG4=$E4),6,IF(BF4-BG4=$D4-$E4,4,IF(AND(BF4=BG4,$F4="X"),4,IF(AND(BF4&gt;BG4,$F4=1),3,IF(AND(BF4&lt;BG4,$F4=2),3,))))))</f>
        <v>0</v>
      </c>
      <c r="BI4" s="708"/>
      <c r="BJ4" s="709"/>
      <c r="BK4" s="6">
        <f t="shared" ref="BK4:BK10" si="19">IF($D4="",0,IF((BI4=$D4)*AND(BJ4=$E4),6,IF(BI4-BJ4=$D4-$E4,4,IF(AND(BI4=BJ4,$F4="X"),4,IF(AND(BI4&gt;BJ4,$F4=1),3,IF(AND(BI4&lt;BJ4,$F4=2),3,))))))</f>
        <v>0</v>
      </c>
      <c r="BL4" s="712"/>
      <c r="BM4" s="713"/>
      <c r="BN4" s="6">
        <f t="shared" ref="BN4:BN10" si="20">IF($D4="",0,IF((BL4=$D4)*AND(BM4=$E4),6,IF(BL4-BM4=$D4-$E4,4,IF(AND(BL4=BM4,$F4="X"),4,IF(AND(BL4&gt;BM4,$F4=1),3,IF(AND(BL4&lt;BM4,$F4=2),3,))))))</f>
        <v>0</v>
      </c>
      <c r="BO4" s="101"/>
      <c r="BP4" s="100"/>
      <c r="BQ4" s="6">
        <f t="shared" ref="BQ4:BQ10" si="21">IF($D4="",0,IF((BO4=$D4)*AND(BP4=$E4),6,IF(BO4-BP4=$D4-$E4,4,IF(AND(BO4=BP4,$F4="X"),4,IF(AND(BO4&gt;BP4,$F4=1),3,IF(AND(BO4&lt;BP4,$F4=2),3,))))))</f>
        <v>0</v>
      </c>
      <c r="BR4" s="716"/>
      <c r="BS4" s="717"/>
      <c r="BT4" s="6">
        <f t="shared" ref="BT4:BT10" si="22">IF($D4="",0,IF((BR4=$D4)*AND(BS4=$E4),6,IF(BR4-BS4=$D4-$E4,4,IF(AND(BR4=BS4,$F4="X"),4,IF(AND(BR4&gt;BS4,$F4=1),3,IF(AND(BR4&lt;BS4,$F4=2),3,))))))</f>
        <v>0</v>
      </c>
      <c r="BU4" s="720"/>
      <c r="BV4" s="721"/>
      <c r="BW4" s="6">
        <f t="shared" ref="BW4:BW10" si="23">IF($D4="",0,IF((BU4=$D4)*AND(BV4=$E4),6,IF(BU4-BV4=$D4-$E4,4,IF(AND(BU4=BV4,$F4="X"),4,IF(AND(BU4&gt;BV4,$F4=1),3,IF(AND(BU4&lt;BV4,$F4=2),3,))))))</f>
        <v>0</v>
      </c>
      <c r="BX4" s="495"/>
      <c r="BY4" s="496"/>
      <c r="BZ4" s="6">
        <f t="shared" ref="BZ4:BZ10" si="24">IF($D4="",0,IF((BX4=$D4)*AND(BY4=$E4),6,IF(BX4-BY4=$D4-$E4,4,IF(AND(BX4=BY4,$F4="X"),4,IF(AND(BX4&gt;BY4,$F4=1),3,IF(AND(BX4&lt;BY4,$F4=2),3,))))))</f>
        <v>0</v>
      </c>
      <c r="CA4" s="101"/>
      <c r="CB4" s="100"/>
      <c r="CC4" s="6">
        <f t="shared" ref="CC4:CC10" si="25">IF($D4="",0,IF((CA4=$D4)*AND(CB4=$E4),6,IF(CA4-CB4=$D4-$E4,4,IF(AND(CA4=CB4,$F4="X"),4,IF(AND(CA4&gt;CB4,$F4=1),3,IF(AND(CA4&lt;CB4,$F4=2),3,))))))</f>
        <v>0</v>
      </c>
      <c r="CD4" s="675"/>
      <c r="CE4" s="676"/>
      <c r="CF4" s="6">
        <f t="shared" ref="CF4:CF10" si="26">IF($D4="",0,IF((CD4=$D4)*AND(CE4=$E4),6,IF(CD4-CE4=$D4-$E4,4,IF(AND(CD4=CE4,$F4="X"),4,IF(AND(CD4&gt;CE4,$F4=1),3,IF(AND(CD4&lt;CE4,$F4=2),3,))))))</f>
        <v>0</v>
      </c>
      <c r="CG4" s="13"/>
      <c r="CH4" s="14"/>
      <c r="CI4" s="6">
        <f t="shared" ref="CI4:CI10" si="27">IF($D4="",0,IF((CG4=$D4)*AND(CH4=$E4),6,IF(CG4-CH4=$D4-$E4,4,IF(AND(CG4=CH4,$F4="X"),4,IF(AND(CG4&gt;CH4,$F4=1),3,IF(AND(CG4&lt;CH4,$F4=2),3,))))))</f>
        <v>0</v>
      </c>
      <c r="CJ4" s="176"/>
      <c r="CK4" s="174"/>
      <c r="CL4" s="23">
        <f t="shared" ref="CL4:CL10" si="28">IF($D4="",0,IF((CJ4=$D4)*AND(CK4=$E4),6,IF(CJ4-CK4=$D4-$E4,4,IF(AND(CJ4=CK4,$F4="X"),4,IF(AND(CJ4&gt;CK4,$F4=1),3,IF(AND(CJ4&lt;CK4,$F4=2),3,))))))</f>
        <v>0</v>
      </c>
      <c r="CM4" s="101"/>
      <c r="CN4" s="100"/>
      <c r="CO4" s="6">
        <f t="shared" ref="CO4:CO10" si="29">IF($D4="",0,IF((CM4=$D4)*AND(CN4=$E4),6,IF(CM4-CN4=$D4-$E4,4,IF(AND(CM4=CN4,$F4="X"),4,IF(AND(CM4&gt;CN4,$F4=1),3,IF(AND(CM4&lt;CN4,$F4=2),3,))))))</f>
        <v>0</v>
      </c>
      <c r="CP4" s="110"/>
      <c r="CQ4" s="110"/>
      <c r="CR4" s="6">
        <f t="shared" ref="CR4:CR10" si="30">IF($D4="",0,IF((CP4=$D4)*AND(CQ4=$E4),6,IF(CP4-CQ4=$D4-$E4,4,IF(AND(CP4=CQ4,$F4="X"),4,IF(AND(CP4&gt;CQ4,$F4=1),3,IF(AND(CP4&lt;CQ4,$F4=2),3,))))))</f>
        <v>0</v>
      </c>
      <c r="CS4" s="26"/>
    </row>
    <row r="5" spans="1:97" ht="12.75" customHeight="1">
      <c r="A5" s="1605" t="s">
        <v>75</v>
      </c>
      <c r="B5" s="1606" t="s">
        <v>75</v>
      </c>
      <c r="C5" s="25"/>
      <c r="D5" s="722"/>
      <c r="E5" s="723"/>
      <c r="F5" s="111" t="str">
        <f t="shared" si="0"/>
        <v>X</v>
      </c>
      <c r="G5" s="101"/>
      <c r="H5" s="100"/>
      <c r="I5" s="6">
        <f t="shared" si="2"/>
        <v>0</v>
      </c>
      <c r="J5" s="101"/>
      <c r="K5" s="100"/>
      <c r="L5" s="6">
        <f t="shared" si="3"/>
        <v>0</v>
      </c>
      <c r="M5" s="677"/>
      <c r="N5" s="679"/>
      <c r="O5" s="77">
        <f t="shared" si="4"/>
        <v>0</v>
      </c>
      <c r="P5" s="685"/>
      <c r="Q5" s="683"/>
      <c r="R5" s="77">
        <f t="shared" si="5"/>
        <v>0</v>
      </c>
      <c r="S5" s="705"/>
      <c r="T5" s="703"/>
      <c r="U5" s="77">
        <f t="shared" si="6"/>
        <v>0</v>
      </c>
      <c r="V5" s="380"/>
      <c r="W5" s="378"/>
      <c r="X5" s="77">
        <f t="shared" si="7"/>
        <v>0</v>
      </c>
      <c r="Y5" s="508"/>
      <c r="Z5" s="506"/>
      <c r="AA5" s="77">
        <f t="shared" si="8"/>
        <v>0</v>
      </c>
      <c r="AB5" s="80"/>
      <c r="AC5" s="81"/>
      <c r="AD5" s="77">
        <f t="shared" si="9"/>
        <v>0</v>
      </c>
      <c r="AE5" s="499"/>
      <c r="AF5" s="500"/>
      <c r="AG5" s="77">
        <f t="shared" si="10"/>
        <v>0</v>
      </c>
      <c r="AH5" s="503"/>
      <c r="AI5" s="504"/>
      <c r="AJ5" s="77">
        <f t="shared" si="11"/>
        <v>0</v>
      </c>
      <c r="AK5" s="383"/>
      <c r="AL5" s="382"/>
      <c r="AM5" s="77">
        <f t="shared" si="12"/>
        <v>0</v>
      </c>
      <c r="AN5" s="178"/>
      <c r="AO5" s="93"/>
      <c r="AP5" s="77">
        <f t="shared" si="13"/>
        <v>0</v>
      </c>
      <c r="AQ5" s="80"/>
      <c r="AR5" s="81"/>
      <c r="AS5" s="77">
        <f t="shared" si="14"/>
        <v>0</v>
      </c>
      <c r="AT5" s="688"/>
      <c r="AU5" s="689"/>
      <c r="AV5" s="77">
        <f t="shared" si="15"/>
        <v>0</v>
      </c>
      <c r="AW5" s="692"/>
      <c r="AX5" s="693"/>
      <c r="AY5" s="6">
        <f t="shared" si="16"/>
        <v>0</v>
      </c>
      <c r="AZ5" s="696"/>
      <c r="BA5" s="697"/>
      <c r="BB5" s="6">
        <f t="shared" si="1"/>
        <v>0</v>
      </c>
      <c r="BC5" s="699"/>
      <c r="BD5" s="701"/>
      <c r="BE5" s="39">
        <f t="shared" si="17"/>
        <v>0</v>
      </c>
      <c r="BF5" s="101"/>
      <c r="BG5" s="100"/>
      <c r="BH5" s="6">
        <f t="shared" si="18"/>
        <v>0</v>
      </c>
      <c r="BI5" s="708"/>
      <c r="BJ5" s="709"/>
      <c r="BK5" s="6">
        <f t="shared" si="19"/>
        <v>0</v>
      </c>
      <c r="BL5" s="712"/>
      <c r="BM5" s="713"/>
      <c r="BN5" s="6">
        <f t="shared" si="20"/>
        <v>0</v>
      </c>
      <c r="BO5" s="101"/>
      <c r="BP5" s="100"/>
      <c r="BQ5" s="6">
        <f t="shared" si="21"/>
        <v>0</v>
      </c>
      <c r="BR5" s="716"/>
      <c r="BS5" s="717"/>
      <c r="BT5" s="6">
        <f t="shared" si="22"/>
        <v>0</v>
      </c>
      <c r="BU5" s="720"/>
      <c r="BV5" s="721"/>
      <c r="BW5" s="6">
        <f t="shared" si="23"/>
        <v>0</v>
      </c>
      <c r="BX5" s="495"/>
      <c r="BY5" s="496"/>
      <c r="BZ5" s="6">
        <f t="shared" si="24"/>
        <v>0</v>
      </c>
      <c r="CA5" s="101"/>
      <c r="CB5" s="100"/>
      <c r="CC5" s="6">
        <f t="shared" si="25"/>
        <v>0</v>
      </c>
      <c r="CD5" s="675"/>
      <c r="CE5" s="676"/>
      <c r="CF5" s="6">
        <f t="shared" si="26"/>
        <v>0</v>
      </c>
      <c r="CG5" s="13"/>
      <c r="CH5" s="14"/>
      <c r="CI5" s="6">
        <f t="shared" si="27"/>
        <v>0</v>
      </c>
      <c r="CJ5" s="176"/>
      <c r="CK5" s="174"/>
      <c r="CL5" s="23">
        <f t="shared" si="28"/>
        <v>0</v>
      </c>
      <c r="CM5" s="101"/>
      <c r="CN5" s="100"/>
      <c r="CO5" s="6">
        <f t="shared" si="29"/>
        <v>0</v>
      </c>
      <c r="CP5" s="110"/>
      <c r="CQ5" s="110"/>
      <c r="CR5" s="6">
        <f t="shared" si="30"/>
        <v>0</v>
      </c>
      <c r="CS5" s="26"/>
    </row>
    <row r="6" spans="1:97" ht="12.75" customHeight="1">
      <c r="A6" s="1605" t="s">
        <v>76</v>
      </c>
      <c r="B6" s="1606" t="s">
        <v>76</v>
      </c>
      <c r="C6" s="25"/>
      <c r="D6" s="722"/>
      <c r="E6" s="723"/>
      <c r="F6" s="111" t="str">
        <f t="shared" si="0"/>
        <v>X</v>
      </c>
      <c r="G6" s="101"/>
      <c r="H6" s="100"/>
      <c r="I6" s="6">
        <f t="shared" si="2"/>
        <v>0</v>
      </c>
      <c r="J6" s="101"/>
      <c r="K6" s="100"/>
      <c r="L6" s="6">
        <f t="shared" si="3"/>
        <v>0</v>
      </c>
      <c r="M6" s="681"/>
      <c r="N6" s="679"/>
      <c r="O6" s="77">
        <f t="shared" si="4"/>
        <v>0</v>
      </c>
      <c r="P6" s="685"/>
      <c r="Q6" s="683"/>
      <c r="R6" s="77">
        <f t="shared" si="5"/>
        <v>0</v>
      </c>
      <c r="S6" s="705"/>
      <c r="T6" s="703"/>
      <c r="U6" s="77">
        <f t="shared" si="6"/>
        <v>0</v>
      </c>
      <c r="V6" s="380"/>
      <c r="W6" s="378"/>
      <c r="X6" s="77">
        <f t="shared" si="7"/>
        <v>0</v>
      </c>
      <c r="Y6" s="508"/>
      <c r="Z6" s="506"/>
      <c r="AA6" s="77">
        <f t="shared" si="8"/>
        <v>0</v>
      </c>
      <c r="AB6" s="80"/>
      <c r="AC6" s="81"/>
      <c r="AD6" s="77">
        <f t="shared" si="9"/>
        <v>0</v>
      </c>
      <c r="AE6" s="499"/>
      <c r="AF6" s="500"/>
      <c r="AG6" s="77">
        <f t="shared" si="10"/>
        <v>0</v>
      </c>
      <c r="AH6" s="503"/>
      <c r="AI6" s="504"/>
      <c r="AJ6" s="77">
        <f t="shared" si="11"/>
        <v>0</v>
      </c>
      <c r="AK6" s="383"/>
      <c r="AL6" s="382"/>
      <c r="AM6" s="77">
        <f t="shared" si="12"/>
        <v>0</v>
      </c>
      <c r="AN6" s="178"/>
      <c r="AO6" s="93"/>
      <c r="AP6" s="77">
        <f t="shared" si="13"/>
        <v>0</v>
      </c>
      <c r="AQ6" s="80"/>
      <c r="AR6" s="81"/>
      <c r="AS6" s="77">
        <f t="shared" si="14"/>
        <v>0</v>
      </c>
      <c r="AT6" s="688"/>
      <c r="AU6" s="689"/>
      <c r="AV6" s="77">
        <f t="shared" si="15"/>
        <v>0</v>
      </c>
      <c r="AW6" s="692"/>
      <c r="AX6" s="693"/>
      <c r="AY6" s="6">
        <f t="shared" si="16"/>
        <v>0</v>
      </c>
      <c r="AZ6" s="696"/>
      <c r="BA6" s="697"/>
      <c r="BB6" s="6">
        <f t="shared" si="1"/>
        <v>0</v>
      </c>
      <c r="BC6" s="699"/>
      <c r="BD6" s="701"/>
      <c r="BE6" s="39">
        <f t="shared" si="17"/>
        <v>0</v>
      </c>
      <c r="BF6" s="101"/>
      <c r="BG6" s="100"/>
      <c r="BH6" s="6">
        <f t="shared" si="18"/>
        <v>0</v>
      </c>
      <c r="BI6" s="708"/>
      <c r="BJ6" s="709"/>
      <c r="BK6" s="6">
        <f t="shared" si="19"/>
        <v>0</v>
      </c>
      <c r="BL6" s="712"/>
      <c r="BM6" s="713"/>
      <c r="BN6" s="6">
        <f t="shared" si="20"/>
        <v>0</v>
      </c>
      <c r="BO6" s="101"/>
      <c r="BP6" s="100"/>
      <c r="BQ6" s="6">
        <f t="shared" si="21"/>
        <v>0</v>
      </c>
      <c r="BR6" s="716"/>
      <c r="BS6" s="717"/>
      <c r="BT6" s="6">
        <f t="shared" si="22"/>
        <v>0</v>
      </c>
      <c r="BU6" s="720"/>
      <c r="BV6" s="721"/>
      <c r="BW6" s="6">
        <f t="shared" si="23"/>
        <v>0</v>
      </c>
      <c r="BX6" s="495"/>
      <c r="BY6" s="496"/>
      <c r="BZ6" s="6">
        <f t="shared" si="24"/>
        <v>0</v>
      </c>
      <c r="CA6" s="101"/>
      <c r="CB6" s="100"/>
      <c r="CC6" s="6">
        <f t="shared" si="25"/>
        <v>0</v>
      </c>
      <c r="CD6" s="675"/>
      <c r="CE6" s="676"/>
      <c r="CF6" s="6">
        <f t="shared" si="26"/>
        <v>0</v>
      </c>
      <c r="CG6" s="13"/>
      <c r="CH6" s="14"/>
      <c r="CI6" s="6">
        <f t="shared" si="27"/>
        <v>0</v>
      </c>
      <c r="CJ6" s="176"/>
      <c r="CK6" s="174"/>
      <c r="CL6" s="23">
        <f t="shared" si="28"/>
        <v>0</v>
      </c>
      <c r="CM6" s="101"/>
      <c r="CN6" s="100"/>
      <c r="CO6" s="6">
        <f t="shared" si="29"/>
        <v>0</v>
      </c>
      <c r="CP6" s="110"/>
      <c r="CQ6" s="110"/>
      <c r="CR6" s="6">
        <f t="shared" si="30"/>
        <v>0</v>
      </c>
      <c r="CS6" s="26"/>
    </row>
    <row r="7" spans="1:97" ht="12.75" customHeight="1">
      <c r="A7" s="1605" t="s">
        <v>77</v>
      </c>
      <c r="B7" s="1606" t="s">
        <v>77</v>
      </c>
      <c r="C7" s="25"/>
      <c r="D7" s="722"/>
      <c r="E7" s="723"/>
      <c r="F7" s="111" t="str">
        <f t="shared" si="0"/>
        <v>X</v>
      </c>
      <c r="G7" s="101"/>
      <c r="H7" s="100"/>
      <c r="I7" s="6">
        <f t="shared" si="2"/>
        <v>0</v>
      </c>
      <c r="J7" s="101"/>
      <c r="K7" s="100"/>
      <c r="L7" s="6">
        <f t="shared" si="3"/>
        <v>0</v>
      </c>
      <c r="M7" s="681"/>
      <c r="N7" s="679"/>
      <c r="O7" s="77">
        <f t="shared" si="4"/>
        <v>0</v>
      </c>
      <c r="P7" s="685"/>
      <c r="Q7" s="683"/>
      <c r="R7" s="77">
        <f t="shared" si="5"/>
        <v>0</v>
      </c>
      <c r="S7" s="705"/>
      <c r="T7" s="703"/>
      <c r="U7" s="77">
        <f t="shared" si="6"/>
        <v>0</v>
      </c>
      <c r="V7" s="380"/>
      <c r="W7" s="378"/>
      <c r="X7" s="77">
        <f t="shared" si="7"/>
        <v>0</v>
      </c>
      <c r="Y7" s="508"/>
      <c r="Z7" s="506"/>
      <c r="AA7" s="77">
        <f t="shared" si="8"/>
        <v>0</v>
      </c>
      <c r="AB7" s="80"/>
      <c r="AC7" s="81"/>
      <c r="AD7" s="77">
        <f t="shared" si="9"/>
        <v>0</v>
      </c>
      <c r="AE7" s="499"/>
      <c r="AF7" s="500"/>
      <c r="AG7" s="77">
        <f t="shared" si="10"/>
        <v>0</v>
      </c>
      <c r="AH7" s="503"/>
      <c r="AI7" s="504"/>
      <c r="AJ7" s="77">
        <f t="shared" si="11"/>
        <v>0</v>
      </c>
      <c r="AK7" s="383"/>
      <c r="AL7" s="382"/>
      <c r="AM7" s="77">
        <f t="shared" si="12"/>
        <v>0</v>
      </c>
      <c r="AN7" s="178"/>
      <c r="AO7" s="93"/>
      <c r="AP7" s="77">
        <f t="shared" si="13"/>
        <v>0</v>
      </c>
      <c r="AQ7" s="80"/>
      <c r="AR7" s="81"/>
      <c r="AS7" s="77">
        <f t="shared" si="14"/>
        <v>0</v>
      </c>
      <c r="AT7" s="688"/>
      <c r="AU7" s="689"/>
      <c r="AV7" s="77">
        <f t="shared" si="15"/>
        <v>0</v>
      </c>
      <c r="AW7" s="692"/>
      <c r="AX7" s="693"/>
      <c r="AY7" s="6">
        <f t="shared" si="16"/>
        <v>0</v>
      </c>
      <c r="AZ7" s="696"/>
      <c r="BA7" s="697"/>
      <c r="BB7" s="6">
        <f t="shared" si="1"/>
        <v>0</v>
      </c>
      <c r="BC7" s="699"/>
      <c r="BD7" s="701"/>
      <c r="BE7" s="39">
        <f t="shared" si="17"/>
        <v>0</v>
      </c>
      <c r="BF7" s="101"/>
      <c r="BG7" s="100"/>
      <c r="BH7" s="6">
        <f t="shared" si="18"/>
        <v>0</v>
      </c>
      <c r="BI7" s="708"/>
      <c r="BJ7" s="709"/>
      <c r="BK7" s="6">
        <f t="shared" si="19"/>
        <v>0</v>
      </c>
      <c r="BL7" s="712"/>
      <c r="BM7" s="713"/>
      <c r="BN7" s="6">
        <f t="shared" si="20"/>
        <v>0</v>
      </c>
      <c r="BO7" s="101"/>
      <c r="BP7" s="100"/>
      <c r="BQ7" s="6">
        <f t="shared" si="21"/>
        <v>0</v>
      </c>
      <c r="BR7" s="716"/>
      <c r="BS7" s="717"/>
      <c r="BT7" s="6">
        <f t="shared" si="22"/>
        <v>0</v>
      </c>
      <c r="BU7" s="720"/>
      <c r="BV7" s="721"/>
      <c r="BW7" s="6">
        <f t="shared" si="23"/>
        <v>0</v>
      </c>
      <c r="BX7" s="495"/>
      <c r="BY7" s="496"/>
      <c r="BZ7" s="6">
        <f t="shared" si="24"/>
        <v>0</v>
      </c>
      <c r="CA7" s="101"/>
      <c r="CB7" s="100"/>
      <c r="CC7" s="6">
        <f t="shared" si="25"/>
        <v>0</v>
      </c>
      <c r="CD7" s="675"/>
      <c r="CE7" s="676"/>
      <c r="CF7" s="6">
        <f t="shared" si="26"/>
        <v>0</v>
      </c>
      <c r="CG7" s="13"/>
      <c r="CH7" s="14"/>
      <c r="CI7" s="6">
        <f t="shared" si="27"/>
        <v>0</v>
      </c>
      <c r="CJ7" s="176"/>
      <c r="CK7" s="174"/>
      <c r="CL7" s="23">
        <f t="shared" si="28"/>
        <v>0</v>
      </c>
      <c r="CM7" s="101"/>
      <c r="CN7" s="100"/>
      <c r="CO7" s="6">
        <f t="shared" si="29"/>
        <v>0</v>
      </c>
      <c r="CP7" s="110"/>
      <c r="CQ7" s="110"/>
      <c r="CR7" s="6">
        <f t="shared" si="30"/>
        <v>0</v>
      </c>
      <c r="CS7" s="26"/>
    </row>
    <row r="8" spans="1:97" ht="12.75" customHeight="1">
      <c r="A8" s="1605" t="s">
        <v>78</v>
      </c>
      <c r="B8" s="1606" t="s">
        <v>78</v>
      </c>
      <c r="C8" s="25"/>
      <c r="D8" s="61"/>
      <c r="E8" s="33"/>
      <c r="F8" s="111" t="str">
        <f t="shared" si="0"/>
        <v>X</v>
      </c>
      <c r="G8" s="101"/>
      <c r="H8" s="100"/>
      <c r="I8" s="6">
        <f t="shared" si="2"/>
        <v>0</v>
      </c>
      <c r="J8" s="101"/>
      <c r="K8" s="100"/>
      <c r="L8" s="6">
        <f t="shared" si="3"/>
        <v>0</v>
      </c>
      <c r="M8" s="681"/>
      <c r="N8" s="679"/>
      <c r="O8" s="77">
        <f t="shared" si="4"/>
        <v>0</v>
      </c>
      <c r="P8" s="685"/>
      <c r="Q8" s="683"/>
      <c r="R8" s="77">
        <f t="shared" si="5"/>
        <v>0</v>
      </c>
      <c r="S8" s="705"/>
      <c r="T8" s="703"/>
      <c r="U8" s="77">
        <f t="shared" si="6"/>
        <v>0</v>
      </c>
      <c r="V8" s="380"/>
      <c r="W8" s="378"/>
      <c r="X8" s="77">
        <f t="shared" si="7"/>
        <v>0</v>
      </c>
      <c r="Y8" s="508"/>
      <c r="Z8" s="506"/>
      <c r="AA8" s="77">
        <f t="shared" si="8"/>
        <v>0</v>
      </c>
      <c r="AB8" s="80"/>
      <c r="AC8" s="81"/>
      <c r="AD8" s="77">
        <f t="shared" si="9"/>
        <v>0</v>
      </c>
      <c r="AE8" s="499"/>
      <c r="AF8" s="500"/>
      <c r="AG8" s="77">
        <f t="shared" si="10"/>
        <v>0</v>
      </c>
      <c r="AH8" s="503"/>
      <c r="AI8" s="504"/>
      <c r="AJ8" s="77">
        <f t="shared" si="11"/>
        <v>0</v>
      </c>
      <c r="AK8" s="383"/>
      <c r="AL8" s="382"/>
      <c r="AM8" s="77">
        <f t="shared" si="12"/>
        <v>0</v>
      </c>
      <c r="AN8" s="178"/>
      <c r="AO8" s="93"/>
      <c r="AP8" s="77">
        <f t="shared" si="13"/>
        <v>0</v>
      </c>
      <c r="AQ8" s="80"/>
      <c r="AR8" s="81"/>
      <c r="AS8" s="77">
        <f t="shared" si="14"/>
        <v>0</v>
      </c>
      <c r="AT8" s="688"/>
      <c r="AU8" s="689"/>
      <c r="AV8" s="77">
        <f t="shared" si="15"/>
        <v>0</v>
      </c>
      <c r="AW8" s="692"/>
      <c r="AX8" s="693"/>
      <c r="AY8" s="6">
        <f t="shared" si="16"/>
        <v>0</v>
      </c>
      <c r="AZ8" s="696"/>
      <c r="BA8" s="697"/>
      <c r="BB8" s="6">
        <f t="shared" si="1"/>
        <v>0</v>
      </c>
      <c r="BC8" s="699"/>
      <c r="BD8" s="701"/>
      <c r="BE8" s="39">
        <f t="shared" si="17"/>
        <v>0</v>
      </c>
      <c r="BF8" s="101"/>
      <c r="BG8" s="100"/>
      <c r="BH8" s="6">
        <f t="shared" si="18"/>
        <v>0</v>
      </c>
      <c r="BI8" s="708"/>
      <c r="BJ8" s="709"/>
      <c r="BK8" s="6">
        <f t="shared" si="19"/>
        <v>0</v>
      </c>
      <c r="BL8" s="712"/>
      <c r="BM8" s="713"/>
      <c r="BN8" s="6">
        <f t="shared" si="20"/>
        <v>0</v>
      </c>
      <c r="BO8" s="101"/>
      <c r="BP8" s="100"/>
      <c r="BQ8" s="6">
        <f t="shared" si="21"/>
        <v>0</v>
      </c>
      <c r="BR8" s="716"/>
      <c r="BS8" s="717"/>
      <c r="BT8" s="6">
        <f t="shared" si="22"/>
        <v>0</v>
      </c>
      <c r="BU8" s="720"/>
      <c r="BV8" s="721"/>
      <c r="BW8" s="6">
        <f t="shared" si="23"/>
        <v>0</v>
      </c>
      <c r="BX8" s="495"/>
      <c r="BY8" s="496"/>
      <c r="BZ8" s="6">
        <f t="shared" si="24"/>
        <v>0</v>
      </c>
      <c r="CA8" s="101"/>
      <c r="CB8" s="100"/>
      <c r="CC8" s="6">
        <f t="shared" si="25"/>
        <v>0</v>
      </c>
      <c r="CD8" s="675"/>
      <c r="CE8" s="676"/>
      <c r="CF8" s="6">
        <f t="shared" si="26"/>
        <v>0</v>
      </c>
      <c r="CG8" s="13"/>
      <c r="CH8" s="14"/>
      <c r="CI8" s="6">
        <f t="shared" si="27"/>
        <v>0</v>
      </c>
      <c r="CJ8" s="176"/>
      <c r="CK8" s="174"/>
      <c r="CL8" s="23">
        <f t="shared" si="28"/>
        <v>0</v>
      </c>
      <c r="CM8" s="101"/>
      <c r="CN8" s="100"/>
      <c r="CO8" s="6">
        <f t="shared" si="29"/>
        <v>0</v>
      </c>
      <c r="CP8" s="110"/>
      <c r="CQ8" s="110"/>
      <c r="CR8" s="6">
        <f t="shared" si="30"/>
        <v>0</v>
      </c>
      <c r="CS8" s="26"/>
    </row>
    <row r="9" spans="1:97">
      <c r="A9" s="477"/>
      <c r="B9" s="55"/>
      <c r="C9" s="21"/>
      <c r="D9" s="13"/>
      <c r="E9" s="14"/>
      <c r="F9" s="111" t="str">
        <f t="shared" si="0"/>
        <v>X</v>
      </c>
      <c r="G9" s="101"/>
      <c r="H9" s="100"/>
      <c r="I9" s="6">
        <f t="shared" si="2"/>
        <v>0</v>
      </c>
      <c r="J9" s="101"/>
      <c r="K9" s="100"/>
      <c r="L9" s="6">
        <f t="shared" si="3"/>
        <v>0</v>
      </c>
      <c r="M9" s="101"/>
      <c r="N9" s="100"/>
      <c r="O9" s="6">
        <f t="shared" si="4"/>
        <v>0</v>
      </c>
      <c r="P9" s="368"/>
      <c r="Q9" s="370"/>
      <c r="R9" s="6">
        <f t="shared" si="5"/>
        <v>0</v>
      </c>
      <c r="S9" s="101"/>
      <c r="T9" s="100"/>
      <c r="U9" s="6">
        <f t="shared" si="6"/>
        <v>0</v>
      </c>
      <c r="V9" s="101"/>
      <c r="W9" s="100"/>
      <c r="X9" s="6">
        <f t="shared" si="7"/>
        <v>0</v>
      </c>
      <c r="Y9" s="101"/>
      <c r="Z9" s="100"/>
      <c r="AA9" s="6">
        <f t="shared" si="8"/>
        <v>0</v>
      </c>
      <c r="AB9" s="27"/>
      <c r="AC9" s="28"/>
      <c r="AD9" s="6">
        <f t="shared" si="9"/>
        <v>0</v>
      </c>
      <c r="AE9" s="27"/>
      <c r="AF9" s="28"/>
      <c r="AG9" s="6">
        <f t="shared" si="10"/>
        <v>0</v>
      </c>
      <c r="AH9" s="27"/>
      <c r="AI9" s="28"/>
      <c r="AJ9" s="6">
        <f t="shared" si="11"/>
        <v>0</v>
      </c>
      <c r="AK9" s="27"/>
      <c r="AL9" s="28"/>
      <c r="AM9" s="6">
        <f t="shared" si="12"/>
        <v>0</v>
      </c>
      <c r="AN9" s="27"/>
      <c r="AO9" s="28"/>
      <c r="AP9" s="6">
        <f t="shared" si="13"/>
        <v>0</v>
      </c>
      <c r="AQ9" s="27"/>
      <c r="AR9" s="28"/>
      <c r="AS9" s="6">
        <f t="shared" si="14"/>
        <v>0</v>
      </c>
      <c r="AT9" s="101"/>
      <c r="AU9" s="100"/>
      <c r="AV9" s="6">
        <f t="shared" si="15"/>
        <v>0</v>
      </c>
      <c r="AW9" s="101"/>
      <c r="AX9" s="100"/>
      <c r="AY9" s="6">
        <f t="shared" si="16"/>
        <v>0</v>
      </c>
      <c r="AZ9" s="80"/>
      <c r="BA9" s="81"/>
      <c r="BB9" s="6">
        <f t="shared" si="1"/>
        <v>0</v>
      </c>
      <c r="BC9" s="34"/>
      <c r="BD9" s="35"/>
      <c r="BE9" s="39">
        <f t="shared" si="17"/>
        <v>0</v>
      </c>
      <c r="BF9" s="101"/>
      <c r="BG9" s="100"/>
      <c r="BH9" s="6">
        <f t="shared" si="18"/>
        <v>0</v>
      </c>
      <c r="BI9" s="101"/>
      <c r="BJ9" s="100"/>
      <c r="BK9" s="6">
        <f t="shared" si="19"/>
        <v>0</v>
      </c>
      <c r="BL9" s="101"/>
      <c r="BM9" s="100"/>
      <c r="BN9" s="6">
        <f t="shared" si="20"/>
        <v>0</v>
      </c>
      <c r="BO9" s="101"/>
      <c r="BP9" s="100"/>
      <c r="BQ9" s="6">
        <f t="shared" si="21"/>
        <v>0</v>
      </c>
      <c r="BR9" s="101"/>
      <c r="BS9" s="100"/>
      <c r="BT9" s="6">
        <f t="shared" si="22"/>
        <v>0</v>
      </c>
      <c r="BU9" s="101"/>
      <c r="BV9" s="100"/>
      <c r="BW9" s="6">
        <f t="shared" si="23"/>
        <v>0</v>
      </c>
      <c r="BX9" s="101"/>
      <c r="BY9" s="100"/>
      <c r="BZ9" s="6">
        <f t="shared" si="24"/>
        <v>0</v>
      </c>
      <c r="CA9" s="101"/>
      <c r="CB9" s="100"/>
      <c r="CC9" s="6">
        <f t="shared" si="25"/>
        <v>0</v>
      </c>
      <c r="CD9" s="101"/>
      <c r="CE9" s="100"/>
      <c r="CF9" s="6">
        <f t="shared" si="26"/>
        <v>0</v>
      </c>
      <c r="CG9" s="13"/>
      <c r="CH9" s="14"/>
      <c r="CI9" s="6">
        <f t="shared" si="27"/>
        <v>0</v>
      </c>
      <c r="CJ9" s="101"/>
      <c r="CK9" s="100"/>
      <c r="CL9" s="23">
        <f t="shared" si="28"/>
        <v>0</v>
      </c>
      <c r="CM9" s="101"/>
      <c r="CN9" s="100"/>
      <c r="CO9" s="6">
        <f t="shared" si="29"/>
        <v>0</v>
      </c>
      <c r="CP9" s="110"/>
      <c r="CQ9" s="110"/>
      <c r="CR9" s="6">
        <f t="shared" si="30"/>
        <v>0</v>
      </c>
      <c r="CS9" s="26"/>
    </row>
    <row r="10" spans="1:97">
      <c r="A10" s="57"/>
      <c r="B10" s="56"/>
      <c r="C10" s="22"/>
      <c r="D10" s="15"/>
      <c r="E10" s="16"/>
      <c r="F10" s="111" t="str">
        <f t="shared" si="0"/>
        <v>X</v>
      </c>
      <c r="G10" s="20"/>
      <c r="H10" s="19"/>
      <c r="I10" s="6">
        <f t="shared" si="2"/>
        <v>0</v>
      </c>
      <c r="J10" s="20"/>
      <c r="K10" s="19"/>
      <c r="L10" s="6">
        <f t="shared" si="3"/>
        <v>0</v>
      </c>
      <c r="M10" s="20"/>
      <c r="N10" s="19"/>
      <c r="O10" s="6">
        <f t="shared" si="4"/>
        <v>0</v>
      </c>
      <c r="P10" s="367"/>
      <c r="Q10" s="371"/>
      <c r="R10" s="6">
        <f t="shared" si="5"/>
        <v>0</v>
      </c>
      <c r="S10" s="20"/>
      <c r="T10" s="19"/>
      <c r="U10" s="6">
        <f t="shared" si="6"/>
        <v>0</v>
      </c>
      <c r="V10" s="20"/>
      <c r="W10" s="19"/>
      <c r="X10" s="6">
        <f t="shared" si="7"/>
        <v>0</v>
      </c>
      <c r="Y10" s="20"/>
      <c r="Z10" s="19"/>
      <c r="AA10" s="6">
        <f t="shared" si="8"/>
        <v>0</v>
      </c>
      <c r="AB10" s="29"/>
      <c r="AC10" s="30"/>
      <c r="AD10" s="6">
        <f t="shared" si="9"/>
        <v>0</v>
      </c>
      <c r="AE10" s="29"/>
      <c r="AF10" s="30"/>
      <c r="AG10" s="6">
        <f t="shared" si="10"/>
        <v>0</v>
      </c>
      <c r="AH10" s="29"/>
      <c r="AI10" s="30"/>
      <c r="AJ10" s="6">
        <f t="shared" si="11"/>
        <v>0</v>
      </c>
      <c r="AK10" s="29"/>
      <c r="AL10" s="30"/>
      <c r="AM10" s="6">
        <f t="shared" si="12"/>
        <v>0</v>
      </c>
      <c r="AN10" s="29"/>
      <c r="AO10" s="30"/>
      <c r="AP10" s="6">
        <f t="shared" si="13"/>
        <v>0</v>
      </c>
      <c r="AQ10" s="29"/>
      <c r="AR10" s="30"/>
      <c r="AS10" s="6">
        <f t="shared" si="14"/>
        <v>0</v>
      </c>
      <c r="AT10" s="20"/>
      <c r="AU10" s="19"/>
      <c r="AV10" s="6">
        <f t="shared" si="15"/>
        <v>0</v>
      </c>
      <c r="AW10" s="20"/>
      <c r="AX10" s="19"/>
      <c r="AY10" s="6">
        <f t="shared" si="16"/>
        <v>0</v>
      </c>
      <c r="AZ10" s="31"/>
      <c r="BA10" s="32"/>
      <c r="BB10" s="6">
        <f t="shared" si="1"/>
        <v>0</v>
      </c>
      <c r="BC10" s="36"/>
      <c r="BD10" s="37"/>
      <c r="BE10" s="40">
        <f t="shared" si="17"/>
        <v>0</v>
      </c>
      <c r="BF10" s="20"/>
      <c r="BG10" s="19"/>
      <c r="BH10" s="6">
        <f t="shared" si="18"/>
        <v>0</v>
      </c>
      <c r="BI10" s="20"/>
      <c r="BJ10" s="19"/>
      <c r="BK10" s="6">
        <f t="shared" si="19"/>
        <v>0</v>
      </c>
      <c r="BL10" s="20"/>
      <c r="BM10" s="19"/>
      <c r="BN10" s="6">
        <f t="shared" si="20"/>
        <v>0</v>
      </c>
      <c r="BO10" s="20"/>
      <c r="BP10" s="19"/>
      <c r="BQ10" s="6">
        <f t="shared" si="21"/>
        <v>0</v>
      </c>
      <c r="BR10" s="20"/>
      <c r="BS10" s="19"/>
      <c r="BT10" s="6">
        <f t="shared" si="22"/>
        <v>0</v>
      </c>
      <c r="BU10" s="20"/>
      <c r="BV10" s="19"/>
      <c r="BW10" s="6">
        <f t="shared" si="23"/>
        <v>0</v>
      </c>
      <c r="BX10" s="20"/>
      <c r="BY10" s="19"/>
      <c r="BZ10" s="6">
        <f t="shared" si="24"/>
        <v>0</v>
      </c>
      <c r="CA10" s="20"/>
      <c r="CB10" s="19"/>
      <c r="CC10" s="6">
        <f t="shared" si="25"/>
        <v>0</v>
      </c>
      <c r="CD10" s="20"/>
      <c r="CE10" s="19"/>
      <c r="CF10" s="6">
        <f t="shared" si="26"/>
        <v>0</v>
      </c>
      <c r="CG10" s="15"/>
      <c r="CH10" s="16"/>
      <c r="CI10" s="6">
        <f t="shared" si="27"/>
        <v>0</v>
      </c>
      <c r="CJ10" s="20"/>
      <c r="CK10" s="19"/>
      <c r="CL10" s="23">
        <f t="shared" si="28"/>
        <v>0</v>
      </c>
      <c r="CM10" s="20"/>
      <c r="CN10" s="19"/>
      <c r="CO10" s="6">
        <f t="shared" si="29"/>
        <v>0</v>
      </c>
      <c r="CP10" s="110"/>
      <c r="CQ10" s="110"/>
      <c r="CR10" s="6">
        <f t="shared" si="30"/>
        <v>0</v>
      </c>
      <c r="CS10" s="26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08"/>
      <c r="AH11" s="1564">
        <f>SUM(AJ3:AJ10)</f>
        <v>0</v>
      </c>
      <c r="AI11" s="1565"/>
      <c r="AJ11" s="108"/>
      <c r="AK11" s="1564">
        <f>SUM(AM3:AM10)</f>
        <v>0</v>
      </c>
      <c r="AL11" s="1565"/>
      <c r="AM11" s="108"/>
      <c r="AN11" s="1564">
        <f>SUM(AP3:AP10)</f>
        <v>0</v>
      </c>
      <c r="AO11" s="1565"/>
      <c r="AP11" s="108"/>
      <c r="AQ11" s="1564">
        <f>SUM(AS3:AS10)</f>
        <v>0</v>
      </c>
      <c r="AR11" s="1565"/>
      <c r="AS11" s="108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08"/>
      <c r="BC11" s="1564">
        <f>SUM(BE3:BE10)</f>
        <v>0</v>
      </c>
      <c r="BD11" s="1573"/>
      <c r="BE11" s="108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66"/>
    </row>
    <row r="12" spans="1:97" ht="17.25" customHeight="1">
      <c r="G12" s="1566">
        <f>három!G12+G11</f>
        <v>38</v>
      </c>
      <c r="H12" s="1567"/>
      <c r="I12" s="1567"/>
      <c r="J12" s="1566">
        <f>három!J12+J11</f>
        <v>31</v>
      </c>
      <c r="K12" s="1567"/>
      <c r="L12" s="1567"/>
      <c r="M12" s="1566">
        <f>három!M12+M11</f>
        <v>32</v>
      </c>
      <c r="N12" s="1567"/>
      <c r="O12" s="1567"/>
      <c r="P12" s="1566">
        <f>három!P12+P11</f>
        <v>28</v>
      </c>
      <c r="Q12" s="1567"/>
      <c r="R12" s="1567"/>
      <c r="S12" s="1566">
        <f>három!S12+S11</f>
        <v>37</v>
      </c>
      <c r="T12" s="1567"/>
      <c r="U12" s="1567"/>
      <c r="V12" s="1566">
        <f>három!V12+V11</f>
        <v>28</v>
      </c>
      <c r="W12" s="1567"/>
      <c r="X12" s="1567"/>
      <c r="Y12" s="1566">
        <f>három!Y12+Y11</f>
        <v>33</v>
      </c>
      <c r="Z12" s="1567"/>
      <c r="AA12" s="1567"/>
      <c r="AB12" s="1566">
        <f>három!AB12+AB11</f>
        <v>27</v>
      </c>
      <c r="AC12" s="1567"/>
      <c r="AD12" s="1567"/>
      <c r="AE12" s="1566">
        <f>három!AE12+AE11</f>
        <v>28</v>
      </c>
      <c r="AF12" s="1567"/>
      <c r="AG12" s="1567"/>
      <c r="AH12" s="1566">
        <f>három!AH12+AH11</f>
        <v>28</v>
      </c>
      <c r="AI12" s="1567"/>
      <c r="AJ12" s="1567"/>
      <c r="AK12" s="1566">
        <f>három!AK12+AK11</f>
        <v>28</v>
      </c>
      <c r="AL12" s="1567"/>
      <c r="AM12" s="1567"/>
      <c r="AN12" s="1566">
        <f>három!AN12+AN11</f>
        <v>28</v>
      </c>
      <c r="AO12" s="1567"/>
      <c r="AP12" s="1567"/>
      <c r="AQ12" s="1566">
        <f>három!AQ12+AQ11</f>
        <v>28</v>
      </c>
      <c r="AR12" s="1567"/>
      <c r="AS12" s="1567"/>
      <c r="AT12" s="1566">
        <f>három!AT12+AT11</f>
        <v>16</v>
      </c>
      <c r="AU12" s="1567"/>
      <c r="AV12" s="1567"/>
      <c r="AW12" s="1566">
        <f>három!AW12+AW11</f>
        <v>39</v>
      </c>
      <c r="AX12" s="1567"/>
      <c r="AY12" s="1567"/>
      <c r="AZ12" s="1566">
        <f>három!AZ12+AZ11</f>
        <v>34</v>
      </c>
      <c r="BA12" s="1567"/>
      <c r="BB12" s="1567"/>
      <c r="BC12" s="1566">
        <f>három!BC12+BC11</f>
        <v>34</v>
      </c>
      <c r="BD12" s="1567"/>
      <c r="BE12" s="1567"/>
      <c r="BF12" s="1566">
        <f>három!BF12+BF11</f>
        <v>28</v>
      </c>
      <c r="BG12" s="1567"/>
      <c r="BH12" s="1567"/>
      <c r="BI12" s="1566">
        <f>három!BI12+BI11</f>
        <v>23</v>
      </c>
      <c r="BJ12" s="1567"/>
      <c r="BK12" s="1567"/>
      <c r="BL12" s="1566">
        <f>három!BL12+BL11</f>
        <v>32</v>
      </c>
      <c r="BM12" s="1567"/>
      <c r="BN12" s="1567"/>
      <c r="BO12" s="1566">
        <f>három!BO12+BO11</f>
        <v>28</v>
      </c>
      <c r="BP12" s="1567"/>
      <c r="BQ12" s="1567"/>
      <c r="BR12" s="1566">
        <f>három!BR12+BR11</f>
        <v>39</v>
      </c>
      <c r="BS12" s="1567"/>
      <c r="BT12" s="1567"/>
      <c r="BU12" s="1566">
        <f>három!BU12+BU11</f>
        <v>42</v>
      </c>
      <c r="BV12" s="1567"/>
      <c r="BW12" s="1567"/>
      <c r="BX12" s="1566">
        <f>három!BX12+BX11</f>
        <v>39</v>
      </c>
      <c r="BY12" s="1567"/>
      <c r="BZ12" s="1567"/>
      <c r="CA12" s="1566">
        <f>három!CA12+CA11</f>
        <v>28</v>
      </c>
      <c r="CB12" s="1567"/>
      <c r="CC12" s="1567"/>
      <c r="CD12" s="1566">
        <f>három!CD12+CD11</f>
        <v>28</v>
      </c>
      <c r="CE12" s="1567"/>
      <c r="CF12" s="1567"/>
      <c r="CG12" s="1566" t="e">
        <f>három!CG12+CG11</f>
        <v>#REF!</v>
      </c>
      <c r="CH12" s="1567"/>
      <c r="CI12" s="1567"/>
      <c r="CJ12" s="1566" t="e">
        <f>három!CJ12+CJ11</f>
        <v>#REF!</v>
      </c>
      <c r="CK12" s="1567"/>
      <c r="CL12" s="1567"/>
      <c r="CM12" s="1566">
        <f>három!CM12+CM11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577">
        <f>COUNTIF(I3:I10,6)</f>
        <v>0</v>
      </c>
      <c r="H13" s="1578"/>
      <c r="I13" s="1578"/>
      <c r="J13" s="1577">
        <f t="shared" ref="J13" si="31">COUNTIF(L3:L10,6)</f>
        <v>0</v>
      </c>
      <c r="K13" s="1578"/>
      <c r="L13" s="1578"/>
      <c r="M13" s="1577">
        <f t="shared" ref="M13" si="32">COUNTIF(O3:O10,6)</f>
        <v>0</v>
      </c>
      <c r="N13" s="1578"/>
      <c r="O13" s="1578"/>
      <c r="P13" s="1577">
        <f t="shared" ref="P13" si="33">COUNTIF(R3:R10,6)</f>
        <v>0</v>
      </c>
      <c r="Q13" s="1578"/>
      <c r="R13" s="1578"/>
      <c r="S13" s="1577">
        <f t="shared" ref="S13" si="34">COUNTIF(U3:U10,6)</f>
        <v>0</v>
      </c>
      <c r="T13" s="1578"/>
      <c r="U13" s="1578"/>
      <c r="V13" s="1577">
        <f t="shared" ref="V13" si="35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112"/>
      <c r="AH13" s="1579">
        <f>COUNTIF(AJ3:AJ10,6)</f>
        <v>0</v>
      </c>
      <c r="AI13" s="1580"/>
      <c r="AJ13" s="112"/>
      <c r="AK13" s="1579">
        <f>COUNTIF(AM3:AM10,6)</f>
        <v>0</v>
      </c>
      <c r="AL13" s="1580"/>
      <c r="AM13" s="112"/>
      <c r="AN13" s="1579">
        <f>COUNTIF(AP3:AP10,6)</f>
        <v>0</v>
      </c>
      <c r="AO13" s="1580"/>
      <c r="AP13" s="112"/>
      <c r="AQ13" s="1579">
        <f>COUNTIF(AS3:AS10,6)</f>
        <v>0</v>
      </c>
      <c r="AR13" s="1580"/>
      <c r="AS13" s="112"/>
      <c r="AT13" s="1577">
        <f t="shared" ref="AT13" si="36">COUNTIF(AV3:AV10,6)</f>
        <v>0</v>
      </c>
      <c r="AU13" s="1578"/>
      <c r="AV13" s="1578"/>
      <c r="AW13" s="1577">
        <f>COUNTIF(AY3:AY10,6)</f>
        <v>0</v>
      </c>
      <c r="AX13" s="1578"/>
      <c r="AY13" s="1578"/>
      <c r="AZ13" s="1579">
        <f>COUNTIF(BB3:BB10,6)</f>
        <v>0</v>
      </c>
      <c r="BA13" s="1580"/>
      <c r="BB13" s="112"/>
      <c r="BC13" s="1579">
        <f>COUNTIF(BE3:BE10,6)</f>
        <v>0</v>
      </c>
      <c r="BD13" s="1580"/>
      <c r="BE13" s="112"/>
      <c r="BF13" s="1577">
        <f t="shared" ref="BF13" si="37">COUNTIF(BH3:BH10,6)</f>
        <v>0</v>
      </c>
      <c r="BG13" s="1578"/>
      <c r="BH13" s="1578"/>
      <c r="BI13" s="1577">
        <f t="shared" ref="BI13" si="38">COUNTIF(BK3:BK10,6)</f>
        <v>0</v>
      </c>
      <c r="BJ13" s="1578"/>
      <c r="BK13" s="1578"/>
      <c r="BL13" s="1577">
        <f t="shared" ref="BL13" si="39">COUNTIF(BN3:BN10,6)</f>
        <v>0</v>
      </c>
      <c r="BM13" s="1578"/>
      <c r="BN13" s="1578"/>
      <c r="BO13" s="1577">
        <f t="shared" ref="BO13" si="40">COUNTIF(BQ3:BQ10,6)</f>
        <v>0</v>
      </c>
      <c r="BP13" s="1578"/>
      <c r="BQ13" s="1578"/>
      <c r="BR13" s="1577">
        <f t="shared" ref="BR13" si="41">COUNTIF(BT3:BT10,6)</f>
        <v>0</v>
      </c>
      <c r="BS13" s="1578"/>
      <c r="BT13" s="1578"/>
      <c r="BU13" s="1577">
        <f t="shared" ref="BU13" si="42">COUNTIF(BW3:BW10,6)</f>
        <v>0</v>
      </c>
      <c r="BV13" s="1578"/>
      <c r="BW13" s="1578"/>
      <c r="BX13" s="1577">
        <f t="shared" ref="BX13" si="43">COUNTIF(BZ3:BZ10,6)</f>
        <v>0</v>
      </c>
      <c r="BY13" s="1578"/>
      <c r="BZ13" s="1578"/>
      <c r="CA13" s="1577">
        <f t="shared" ref="CA13" si="44">COUNTIF(CC3:CC10,6)</f>
        <v>0</v>
      </c>
      <c r="CB13" s="1578"/>
      <c r="CC13" s="1578"/>
      <c r="CD13" s="1577">
        <f t="shared" ref="CD13" si="45">COUNTIF(CF3:CF10,6)</f>
        <v>0</v>
      </c>
      <c r="CE13" s="1578"/>
      <c r="CF13" s="1578"/>
      <c r="CG13" s="1577">
        <f t="shared" ref="CG13" si="46">COUNTIF(CI3:CI10,6)</f>
        <v>0</v>
      </c>
      <c r="CH13" s="1578"/>
      <c r="CI13" s="1578"/>
      <c r="CJ13" s="1577">
        <f t="shared" ref="CJ13" si="47">COUNTIF(CL3:CL10,6)</f>
        <v>0</v>
      </c>
      <c r="CK13" s="1578"/>
      <c r="CL13" s="1578"/>
      <c r="CM13" s="1577">
        <f t="shared" ref="CM13" si="48">COUNTIF(CO3:CO10,6)</f>
        <v>0</v>
      </c>
      <c r="CN13" s="1578"/>
      <c r="CO13" s="1588"/>
      <c r="CP13" s="1577">
        <f t="shared" ref="CP13" si="49">COUNTIF(CR3:CR10,6)</f>
        <v>0</v>
      </c>
      <c r="CQ13" s="1578"/>
      <c r="CR13" s="1579"/>
      <c r="CS13" s="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G13+három!G14</f>
        <v>2</v>
      </c>
      <c r="H14" s="1582"/>
      <c r="I14" s="1582"/>
      <c r="J14" s="1581">
        <f>J13+három!J14</f>
        <v>2</v>
      </c>
      <c r="K14" s="1582"/>
      <c r="L14" s="1582"/>
      <c r="M14" s="1581">
        <f>M13+három!M14</f>
        <v>1</v>
      </c>
      <c r="N14" s="1582"/>
      <c r="O14" s="1582"/>
      <c r="P14" s="1581">
        <f>P13+három!P14</f>
        <v>0</v>
      </c>
      <c r="Q14" s="1582"/>
      <c r="R14" s="1582"/>
      <c r="S14" s="1581">
        <f>S13+három!S14</f>
        <v>3</v>
      </c>
      <c r="T14" s="1582"/>
      <c r="U14" s="1582"/>
      <c r="V14" s="1581">
        <f>V13+három!V14</f>
        <v>0</v>
      </c>
      <c r="W14" s="1582"/>
      <c r="X14" s="1582"/>
      <c r="Y14" s="1581">
        <f>Y13+három!Y14</f>
        <v>1</v>
      </c>
      <c r="Z14" s="1582"/>
      <c r="AA14" s="1582"/>
      <c r="AB14" s="1581">
        <f>AB13+három!AB14</f>
        <v>1</v>
      </c>
      <c r="AC14" s="1582"/>
      <c r="AD14" s="1582"/>
      <c r="AE14" s="1581">
        <f>AE13+három!AE14</f>
        <v>0</v>
      </c>
      <c r="AF14" s="1582"/>
      <c r="AG14" s="1582"/>
      <c r="AH14" s="1581">
        <f>AH13+három!AH14</f>
        <v>0</v>
      </c>
      <c r="AI14" s="1582"/>
      <c r="AJ14" s="1582"/>
      <c r="AK14" s="1581">
        <f>AK13+három!AK14</f>
        <v>0</v>
      </c>
      <c r="AL14" s="1582"/>
      <c r="AM14" s="1582"/>
      <c r="AN14" s="1581">
        <f>AN13+három!AN14</f>
        <v>0</v>
      </c>
      <c r="AO14" s="1582"/>
      <c r="AP14" s="1582"/>
      <c r="AQ14" s="1581">
        <f>AQ13+három!AQ14</f>
        <v>0</v>
      </c>
      <c r="AR14" s="1582"/>
      <c r="AS14" s="1582"/>
      <c r="AT14" s="1581">
        <f>AT13+három!AT14</f>
        <v>0</v>
      </c>
      <c r="AU14" s="1582"/>
      <c r="AV14" s="1582"/>
      <c r="AW14" s="1581">
        <f>AW13+három!AW14</f>
        <v>2</v>
      </c>
      <c r="AX14" s="1582"/>
      <c r="AY14" s="1582"/>
      <c r="AZ14" s="1581">
        <f>AZ13+három!AZ14</f>
        <v>3</v>
      </c>
      <c r="BA14" s="1582"/>
      <c r="BB14" s="1582"/>
      <c r="BC14" s="1581">
        <f>BC13+három!BC14</f>
        <v>1</v>
      </c>
      <c r="BD14" s="1582"/>
      <c r="BE14" s="1582"/>
      <c r="BF14" s="1581">
        <f>BF13+három!BF14</f>
        <v>0</v>
      </c>
      <c r="BG14" s="1582"/>
      <c r="BH14" s="1582"/>
      <c r="BI14" s="1581">
        <f>BI13+három!BI14</f>
        <v>0</v>
      </c>
      <c r="BJ14" s="1582"/>
      <c r="BK14" s="1582"/>
      <c r="BL14" s="1581">
        <f>BL13+három!BL14</f>
        <v>2</v>
      </c>
      <c r="BM14" s="1582"/>
      <c r="BN14" s="1582"/>
      <c r="BO14" s="1581">
        <f>BO13+három!BO14</f>
        <v>0</v>
      </c>
      <c r="BP14" s="1582"/>
      <c r="BQ14" s="1582"/>
      <c r="BR14" s="1581">
        <f>BR13+három!BR14</f>
        <v>2</v>
      </c>
      <c r="BS14" s="1582"/>
      <c r="BT14" s="1582"/>
      <c r="BU14" s="1581">
        <f>BU13+három!BU14</f>
        <v>3</v>
      </c>
      <c r="BV14" s="1582"/>
      <c r="BW14" s="1582"/>
      <c r="BX14" s="1581">
        <f>BX13+három!BX14</f>
        <v>3</v>
      </c>
      <c r="BY14" s="1582"/>
      <c r="BZ14" s="1582"/>
      <c r="CA14" s="1581">
        <f>CA13+három!CA14</f>
        <v>0</v>
      </c>
      <c r="CB14" s="1582"/>
      <c r="CC14" s="1582"/>
      <c r="CD14" s="1581">
        <f>CD13+három!CD14</f>
        <v>2</v>
      </c>
      <c r="CE14" s="1582"/>
      <c r="CF14" s="1582"/>
      <c r="CG14" s="1581">
        <f>CG13+három!CG14</f>
        <v>0</v>
      </c>
      <c r="CH14" s="1582"/>
      <c r="CI14" s="1582"/>
      <c r="CJ14" s="1581">
        <f>CJ13+három!CJ14</f>
        <v>0</v>
      </c>
      <c r="CK14" s="1582"/>
      <c r="CL14" s="1582"/>
      <c r="CM14" s="1581">
        <f>CM13+három!CM14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10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366"/>
      <c r="Q15" s="372"/>
      <c r="R15" s="109"/>
      <c r="S15" s="1593"/>
      <c r="T15" s="1594"/>
      <c r="U15" s="1594"/>
      <c r="V15" s="1593"/>
      <c r="W15" s="1594"/>
      <c r="X15" s="1594"/>
      <c r="Y15" s="1593"/>
      <c r="Z15" s="1594"/>
      <c r="AA15" s="1594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593"/>
      <c r="AU15" s="1594"/>
      <c r="AV15" s="1594"/>
      <c r="AW15" s="109"/>
      <c r="AX15" s="109"/>
      <c r="AY15" s="109"/>
      <c r="AZ15" s="109"/>
      <c r="BA15" s="109"/>
      <c r="BB15" s="109"/>
      <c r="BC15" s="109"/>
      <c r="BD15" s="109"/>
      <c r="BE15" s="109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  <row r="16" spans="1:97" s="1408" customFormat="1" ht="15.6">
      <c r="D16" s="667" t="s">
        <v>21</v>
      </c>
      <c r="E16" s="668"/>
      <c r="F16" s="668"/>
      <c r="G16" s="668" t="s">
        <v>11</v>
      </c>
      <c r="H16" s="668"/>
      <c r="I16" s="668"/>
      <c r="J16" s="668"/>
      <c r="K16" s="668"/>
      <c r="L16" s="668"/>
      <c r="M16" s="668"/>
      <c r="N16" s="1468">
        <f>$BU$12</f>
        <v>42</v>
      </c>
      <c r="O16" s="1427"/>
      <c r="P16" s="1428">
        <f>$BU$12</f>
        <v>42</v>
      </c>
      <c r="Q16" s="373"/>
      <c r="R16" s="982"/>
      <c r="U16" s="982"/>
      <c r="X16" s="982"/>
      <c r="AA16" s="982"/>
      <c r="AB16" s="982"/>
      <c r="AC16" s="982"/>
      <c r="AD16" s="982"/>
      <c r="AE16" s="982"/>
      <c r="AF16" s="982"/>
      <c r="AG16" s="982"/>
      <c r="AH16" s="982"/>
      <c r="AI16" s="982"/>
      <c r="AJ16" s="982"/>
      <c r="AK16" s="982"/>
      <c r="AL16" s="982"/>
      <c r="AM16" s="982"/>
      <c r="AN16" s="982"/>
      <c r="AO16" s="982"/>
      <c r="AP16" s="982"/>
      <c r="AQ16" s="982"/>
      <c r="AR16" s="982"/>
      <c r="AS16" s="982"/>
      <c r="AV16" s="982"/>
      <c r="AW16" s="982"/>
      <c r="AX16" s="982"/>
      <c r="AY16" s="982"/>
      <c r="AZ16" s="982"/>
      <c r="BA16" s="982"/>
      <c r="BB16" s="982"/>
      <c r="BC16" s="982"/>
      <c r="BD16" s="982"/>
      <c r="BE16" s="982"/>
      <c r="BH16" s="982"/>
      <c r="BK16" s="982"/>
      <c r="BN16" s="982"/>
      <c r="BQ16" s="982"/>
      <c r="BT16" s="982"/>
      <c r="BW16" s="982"/>
      <c r="BZ16" s="982"/>
      <c r="CC16" s="982"/>
      <c r="CF16" s="982"/>
      <c r="CI16" s="982"/>
      <c r="CL16" s="982"/>
      <c r="CO16" s="982"/>
      <c r="CP16" s="980"/>
    </row>
    <row r="17" spans="4:94" s="1408" customFormat="1" ht="13.8">
      <c r="D17" s="1478" t="s">
        <v>28</v>
      </c>
      <c r="E17" s="1479"/>
      <c r="F17" s="1479"/>
      <c r="G17" s="1479" t="s">
        <v>31</v>
      </c>
      <c r="H17" s="1479"/>
      <c r="I17" s="1479"/>
      <c r="J17" s="1479"/>
      <c r="K17" s="1479"/>
      <c r="L17" s="1479"/>
      <c r="M17" s="1479"/>
      <c r="N17" s="1480">
        <f>$AW$12</f>
        <v>39</v>
      </c>
      <c r="O17" s="1179"/>
      <c r="P17" s="1187">
        <f>$AZ$12</f>
        <v>34</v>
      </c>
      <c r="Q17" s="373"/>
      <c r="R17" s="982"/>
      <c r="U17" s="982"/>
      <c r="X17" s="982"/>
      <c r="AA17" s="982"/>
      <c r="AB17" s="982"/>
      <c r="AC17" s="982"/>
      <c r="AD17" s="982"/>
      <c r="AE17" s="982"/>
      <c r="AF17" s="982"/>
      <c r="AG17" s="982"/>
      <c r="AH17" s="982"/>
      <c r="AI17" s="982"/>
      <c r="AJ17" s="982"/>
      <c r="AK17" s="982"/>
      <c r="AL17" s="982"/>
      <c r="AM17" s="982"/>
      <c r="AN17" s="982"/>
      <c r="AO17" s="982"/>
      <c r="AP17" s="982"/>
      <c r="AQ17" s="982"/>
      <c r="AR17" s="982"/>
      <c r="AS17" s="982"/>
      <c r="AV17" s="982"/>
      <c r="AW17" s="982"/>
      <c r="AX17" s="982"/>
      <c r="AY17" s="982"/>
      <c r="AZ17" s="982"/>
      <c r="BA17" s="982"/>
      <c r="BB17" s="982"/>
      <c r="BC17" s="982"/>
      <c r="BD17" s="982"/>
      <c r="BE17" s="982"/>
      <c r="BH17" s="982"/>
      <c r="BK17" s="982"/>
      <c r="BN17" s="982"/>
      <c r="BQ17" s="982"/>
      <c r="BT17" s="982"/>
      <c r="BW17" s="982"/>
      <c r="BZ17" s="982"/>
      <c r="CC17" s="982"/>
      <c r="CF17" s="982"/>
      <c r="CI17" s="982"/>
      <c r="CL17" s="982"/>
      <c r="CO17" s="982"/>
      <c r="CP17" s="980"/>
    </row>
    <row r="18" spans="4:94" s="1408" customFormat="1" ht="13.8">
      <c r="D18" s="1476"/>
      <c r="E18" s="1469"/>
      <c r="F18" s="1469"/>
      <c r="G18" s="1469" t="s">
        <v>12</v>
      </c>
      <c r="H18" s="1469"/>
      <c r="I18" s="1469"/>
      <c r="J18" s="1469"/>
      <c r="K18" s="1469"/>
      <c r="L18" s="1469"/>
      <c r="M18" s="1469"/>
      <c r="N18" s="1470">
        <f>$BX$12</f>
        <v>39</v>
      </c>
      <c r="O18" s="1181"/>
      <c r="P18" s="1188">
        <f>$Y$12</f>
        <v>33</v>
      </c>
      <c r="Q18" s="373"/>
      <c r="R18" s="982"/>
      <c r="U18" s="982"/>
      <c r="X18" s="982"/>
      <c r="AA18" s="982"/>
      <c r="AB18" s="1463"/>
      <c r="AC18" s="982"/>
      <c r="AD18" s="982"/>
      <c r="AE18" s="982"/>
      <c r="AF18" s="982"/>
      <c r="AG18" s="982"/>
      <c r="AH18" s="982"/>
      <c r="AI18" s="982"/>
      <c r="AJ18" s="982"/>
      <c r="AK18" s="982"/>
      <c r="AL18" s="982"/>
      <c r="AM18" s="982"/>
      <c r="AN18" s="982"/>
      <c r="AO18" s="982"/>
      <c r="AP18" s="982"/>
      <c r="AQ18" s="982"/>
      <c r="AR18" s="982"/>
      <c r="AS18" s="982"/>
      <c r="AV18" s="982"/>
      <c r="AW18" s="982"/>
      <c r="AX18" s="982"/>
      <c r="AY18" s="982"/>
      <c r="AZ18" s="982"/>
      <c r="BA18" s="982"/>
      <c r="BB18" s="982"/>
      <c r="BC18" s="982"/>
      <c r="BD18" s="982"/>
      <c r="BE18" s="982"/>
      <c r="BH18" s="982"/>
      <c r="BK18" s="982"/>
      <c r="BN18" s="982"/>
      <c r="BQ18" s="982"/>
      <c r="BT18" s="982"/>
      <c r="BW18" s="982"/>
      <c r="BZ18" s="982"/>
      <c r="CC18" s="982"/>
      <c r="CF18" s="982"/>
      <c r="CI18" s="982"/>
      <c r="CL18" s="982"/>
      <c r="CO18" s="982"/>
      <c r="CP18" s="980"/>
    </row>
    <row r="19" spans="4:94" s="1408" customFormat="1" ht="13.8" hidden="1">
      <c r="D19" s="1476"/>
      <c r="E19" s="1469"/>
      <c r="F19" s="1469"/>
      <c r="G19" s="1469" t="s">
        <v>17</v>
      </c>
      <c r="H19" s="1469"/>
      <c r="I19" s="1469"/>
      <c r="J19" s="1469"/>
      <c r="K19" s="1469"/>
      <c r="L19" s="1469"/>
      <c r="M19" s="1469"/>
      <c r="N19" s="1471"/>
      <c r="O19" s="1181"/>
      <c r="P19" s="1188">
        <f>$CM$12</f>
        <v>28</v>
      </c>
      <c r="Q19" s="373"/>
      <c r="R19" s="982"/>
      <c r="U19" s="982"/>
      <c r="X19" s="982"/>
      <c r="AA19" s="982"/>
      <c r="AB19" s="982"/>
      <c r="AC19" s="982"/>
      <c r="AD19" s="982"/>
      <c r="AE19" s="982"/>
      <c r="AF19" s="982"/>
      <c r="AG19" s="982"/>
      <c r="AH19" s="982"/>
      <c r="AI19" s="982"/>
      <c r="AJ19" s="982"/>
      <c r="AK19" s="982"/>
      <c r="AL19" s="982"/>
      <c r="AM19" s="982"/>
      <c r="AN19" s="982"/>
      <c r="AO19" s="982"/>
      <c r="AP19" s="982"/>
      <c r="AQ19" s="982"/>
      <c r="AR19" s="982"/>
      <c r="AS19" s="982"/>
      <c r="AV19" s="982"/>
      <c r="AW19" s="982"/>
      <c r="AX19" s="982"/>
      <c r="AY19" s="982"/>
      <c r="AZ19" s="982"/>
      <c r="BA19" s="982"/>
      <c r="BB19" s="982"/>
      <c r="BC19" s="982"/>
      <c r="BD19" s="982"/>
      <c r="BE19" s="982"/>
      <c r="BH19" s="982"/>
      <c r="BK19" s="982"/>
      <c r="BN19" s="982"/>
      <c r="BQ19" s="982"/>
      <c r="BT19" s="982"/>
      <c r="BW19" s="982"/>
      <c r="BZ19" s="982"/>
      <c r="CC19" s="982"/>
      <c r="CF19" s="982"/>
      <c r="CI19" s="982"/>
      <c r="CL19" s="982"/>
      <c r="CO19" s="982"/>
      <c r="CP19" s="980"/>
    </row>
    <row r="20" spans="4:94" s="1408" customFormat="1" ht="13.8">
      <c r="D20" s="1477"/>
      <c r="E20" s="1472"/>
      <c r="F20" s="1472"/>
      <c r="G20" s="1472" t="s">
        <v>10</v>
      </c>
      <c r="H20" s="1472"/>
      <c r="I20" s="1472"/>
      <c r="J20" s="1472"/>
      <c r="K20" s="1472"/>
      <c r="L20" s="1472"/>
      <c r="M20" s="1472"/>
      <c r="N20" s="1473">
        <f>$BR$12</f>
        <v>39</v>
      </c>
      <c r="O20" s="1179"/>
      <c r="P20" s="1187">
        <f>$M$12</f>
        <v>32</v>
      </c>
      <c r="Q20" s="373"/>
      <c r="R20" s="982"/>
      <c r="U20" s="982"/>
      <c r="X20" s="982"/>
      <c r="AA20" s="982"/>
      <c r="AB20" s="982"/>
      <c r="AC20" s="982"/>
      <c r="AD20" s="982"/>
      <c r="AE20" s="982"/>
      <c r="AF20" s="982"/>
      <c r="AG20" s="982"/>
      <c r="AH20" s="982"/>
      <c r="AI20" s="982"/>
      <c r="AJ20" s="982"/>
      <c r="AK20" s="982"/>
      <c r="AL20" s="982"/>
      <c r="AM20" s="982"/>
      <c r="AN20" s="982"/>
      <c r="AO20" s="982"/>
      <c r="AP20" s="982"/>
      <c r="AQ20" s="982"/>
      <c r="AR20" s="982"/>
      <c r="AS20" s="982"/>
      <c r="AV20" s="982"/>
      <c r="AW20" s="982"/>
      <c r="AX20" s="982"/>
      <c r="AY20" s="982"/>
      <c r="AZ20" s="982"/>
      <c r="BA20" s="982"/>
      <c r="BB20" s="982"/>
      <c r="BC20" s="982"/>
      <c r="BD20" s="982"/>
      <c r="BE20" s="982"/>
      <c r="BH20" s="982"/>
      <c r="BK20" s="982"/>
      <c r="BN20" s="982"/>
      <c r="BQ20" s="982"/>
      <c r="BT20" s="982"/>
      <c r="BW20" s="982"/>
      <c r="BZ20" s="982"/>
      <c r="CC20" s="982"/>
      <c r="CF20" s="982"/>
      <c r="CI20" s="982"/>
      <c r="CL20" s="982"/>
      <c r="CO20" s="982"/>
      <c r="CP20" s="980"/>
    </row>
    <row r="21" spans="4:94" s="1408" customFormat="1">
      <c r="D21" s="1182" t="s">
        <v>29</v>
      </c>
      <c r="E21" s="1180"/>
      <c r="F21" s="1180"/>
      <c r="G21" s="1180" t="s">
        <v>0</v>
      </c>
      <c r="H21" s="1180"/>
      <c r="I21" s="1180"/>
      <c r="J21" s="1180"/>
      <c r="K21" s="1180"/>
      <c r="L21" s="1180"/>
      <c r="M21" s="1180"/>
      <c r="N21" s="1616">
        <f>$G$12</f>
        <v>38</v>
      </c>
      <c r="O21" s="1179"/>
      <c r="P21" s="1187">
        <f>$G$12</f>
        <v>38</v>
      </c>
      <c r="Q21" s="373"/>
      <c r="R21" s="982"/>
      <c r="U21" s="982"/>
      <c r="X21" s="982"/>
      <c r="AA21" s="982"/>
      <c r="AB21" s="982"/>
      <c r="AC21" s="982"/>
      <c r="AD21" s="982"/>
      <c r="AE21" s="982"/>
      <c r="AF21" s="982"/>
      <c r="AG21" s="982"/>
      <c r="AH21" s="982"/>
      <c r="AI21" s="982"/>
      <c r="AJ21" s="982"/>
      <c r="AK21" s="982"/>
      <c r="AL21" s="982"/>
      <c r="AM21" s="982"/>
      <c r="AN21" s="982"/>
      <c r="AO21" s="982"/>
      <c r="AP21" s="982"/>
      <c r="AQ21" s="982"/>
      <c r="AR21" s="982"/>
      <c r="AS21" s="982"/>
      <c r="AV21" s="982"/>
      <c r="AW21" s="982"/>
      <c r="AX21" s="982"/>
      <c r="AY21" s="982"/>
      <c r="AZ21" s="982"/>
      <c r="BA21" s="982"/>
      <c r="BB21" s="982"/>
      <c r="BC21" s="982"/>
      <c r="BD21" s="982"/>
      <c r="BE21" s="982"/>
      <c r="BH21" s="982"/>
      <c r="BK21" s="982"/>
      <c r="BN21" s="982"/>
      <c r="BQ21" s="982"/>
      <c r="BT21" s="982"/>
      <c r="BW21" s="982"/>
      <c r="BZ21" s="982"/>
      <c r="CC21" s="982"/>
      <c r="CF21" s="982"/>
      <c r="CI21" s="982"/>
      <c r="CL21" s="982"/>
      <c r="CO21" s="982"/>
      <c r="CP21" s="980"/>
    </row>
    <row r="22" spans="4:94" s="1408" customFormat="1">
      <c r="D22" s="1429" t="s">
        <v>23</v>
      </c>
      <c r="E22" s="1181"/>
      <c r="F22" s="1181"/>
      <c r="G22" s="1467" t="s">
        <v>4</v>
      </c>
      <c r="H22" s="1467"/>
      <c r="I22" s="1467"/>
      <c r="J22" s="1467"/>
      <c r="K22" s="1467"/>
      <c r="L22" s="1467"/>
      <c r="M22" s="1467"/>
      <c r="N22" s="1475">
        <f>$S$12</f>
        <v>37</v>
      </c>
      <c r="O22" s="1181"/>
      <c r="P22" s="1188">
        <f>$S$12</f>
        <v>37</v>
      </c>
      <c r="Q22" s="373"/>
      <c r="R22" s="982"/>
      <c r="U22" s="982"/>
      <c r="X22" s="982"/>
      <c r="AA22" s="982"/>
      <c r="AB22" s="982"/>
      <c r="AC22" s="982"/>
      <c r="AD22" s="982"/>
      <c r="AE22" s="982"/>
      <c r="AF22" s="982"/>
      <c r="AG22" s="982"/>
      <c r="AH22" s="982"/>
      <c r="AI22" s="982"/>
      <c r="AJ22" s="982"/>
      <c r="AK22" s="982"/>
      <c r="AL22" s="982"/>
      <c r="AM22" s="982"/>
      <c r="AN22" s="982"/>
      <c r="AO22" s="982"/>
      <c r="AP22" s="982"/>
      <c r="AQ22" s="982"/>
      <c r="AR22" s="982"/>
      <c r="AS22" s="982"/>
      <c r="AV22" s="982"/>
      <c r="AW22" s="982"/>
      <c r="AX22" s="982"/>
      <c r="AY22" s="982"/>
      <c r="AZ22" s="982"/>
      <c r="BA22" s="982"/>
      <c r="BB22" s="982"/>
      <c r="BC22" s="982"/>
      <c r="BD22" s="982"/>
      <c r="BE22" s="982"/>
      <c r="BH22" s="982"/>
      <c r="BK22" s="982"/>
      <c r="BN22" s="982"/>
      <c r="BQ22" s="982"/>
      <c r="BT22" s="982"/>
      <c r="BW22" s="982"/>
      <c r="BZ22" s="982"/>
      <c r="CC22" s="982"/>
      <c r="CF22" s="982"/>
      <c r="CI22" s="982"/>
      <c r="CL22" s="982"/>
      <c r="CO22" s="982"/>
      <c r="CP22" s="980"/>
    </row>
    <row r="23" spans="4:94" s="1408" customFormat="1">
      <c r="D23" s="1320" t="s">
        <v>27</v>
      </c>
      <c r="E23" s="1179"/>
      <c r="F23" s="1179"/>
      <c r="G23" s="1179" t="s">
        <v>33</v>
      </c>
      <c r="H23" s="1179"/>
      <c r="I23" s="1179"/>
      <c r="J23" s="1179"/>
      <c r="K23" s="1179"/>
      <c r="L23" s="1179"/>
      <c r="M23" s="1179"/>
      <c r="N23" s="1464">
        <f>$AZ$12</f>
        <v>34</v>
      </c>
      <c r="O23" s="1179"/>
      <c r="P23" s="1187">
        <f>$BL$12</f>
        <v>32</v>
      </c>
      <c r="Q23" s="373"/>
      <c r="R23" s="982"/>
      <c r="U23" s="982"/>
      <c r="X23" s="982"/>
      <c r="AA23" s="982"/>
      <c r="AB23" s="982"/>
      <c r="AC23" s="982"/>
      <c r="AD23" s="982"/>
      <c r="AE23" s="982"/>
      <c r="AF23" s="982"/>
      <c r="AG23" s="982"/>
      <c r="AH23" s="982"/>
      <c r="AI23" s="982"/>
      <c r="AJ23" s="982"/>
      <c r="AK23" s="982"/>
      <c r="AL23" s="982"/>
      <c r="AM23" s="982"/>
      <c r="AN23" s="982"/>
      <c r="AO23" s="982"/>
      <c r="AP23" s="982"/>
      <c r="AQ23" s="982"/>
      <c r="AR23" s="982"/>
      <c r="AS23" s="982"/>
      <c r="AV23" s="982"/>
      <c r="AW23" s="982"/>
      <c r="AX23" s="982"/>
      <c r="AY23" s="982"/>
      <c r="AZ23" s="982"/>
      <c r="BA23" s="982"/>
      <c r="BB23" s="982"/>
      <c r="BC23" s="982"/>
      <c r="BD23" s="982"/>
      <c r="BE23" s="982"/>
      <c r="BH23" s="982"/>
      <c r="BK23" s="982"/>
      <c r="BN23" s="982"/>
      <c r="BQ23" s="982"/>
      <c r="BT23" s="982"/>
      <c r="BW23" s="982"/>
      <c r="BZ23" s="982"/>
      <c r="CC23" s="982"/>
      <c r="CF23" s="982"/>
      <c r="CI23" s="982"/>
      <c r="CL23" s="982"/>
      <c r="CO23" s="982"/>
      <c r="CP23" s="980"/>
    </row>
    <row r="24" spans="4:94" s="1408" customFormat="1">
      <c r="D24" s="1320"/>
      <c r="E24" s="1179"/>
      <c r="F24" s="1179"/>
      <c r="G24" s="1179" t="s">
        <v>34</v>
      </c>
      <c r="H24" s="1179"/>
      <c r="I24" s="1179"/>
      <c r="J24" s="1179"/>
      <c r="K24" s="1179"/>
      <c r="L24" s="1179"/>
      <c r="M24" s="1179"/>
      <c r="N24" s="1464">
        <f>$BC$12</f>
        <v>34</v>
      </c>
      <c r="O24" s="1179"/>
      <c r="P24" s="1187">
        <f>$AW$12</f>
        <v>39</v>
      </c>
      <c r="Q24" s="373"/>
      <c r="R24" s="982"/>
      <c r="U24" s="982"/>
      <c r="X24" s="982"/>
      <c r="AA24" s="982"/>
      <c r="AB24" s="982"/>
      <c r="AC24" s="982"/>
      <c r="AD24" s="982"/>
      <c r="AE24" s="982"/>
      <c r="AF24" s="982"/>
      <c r="AG24" s="982"/>
      <c r="AH24" s="982"/>
      <c r="AI24" s="982"/>
      <c r="AJ24" s="982"/>
      <c r="AK24" s="982"/>
      <c r="AL24" s="982"/>
      <c r="AM24" s="982"/>
      <c r="AN24" s="982"/>
      <c r="AO24" s="982"/>
      <c r="AP24" s="982"/>
      <c r="AQ24" s="982"/>
      <c r="AR24" s="982"/>
      <c r="AS24" s="982"/>
      <c r="AV24" s="982"/>
      <c r="AW24" s="982"/>
      <c r="AX24" s="982"/>
      <c r="AY24" s="982"/>
      <c r="AZ24" s="982"/>
      <c r="BA24" s="982"/>
      <c r="BB24" s="982"/>
      <c r="BC24" s="982"/>
      <c r="BD24" s="982"/>
      <c r="BE24" s="982"/>
      <c r="BH24" s="982"/>
      <c r="BK24" s="982"/>
      <c r="BN24" s="982"/>
      <c r="BQ24" s="982"/>
      <c r="BT24" s="982"/>
      <c r="BW24" s="982"/>
      <c r="BZ24" s="982"/>
      <c r="CC24" s="982"/>
      <c r="CF24" s="982"/>
      <c r="CI24" s="982"/>
      <c r="CL24" s="982"/>
      <c r="CO24" s="982"/>
      <c r="CP24" s="980"/>
    </row>
    <row r="25" spans="4:94" s="1408" customFormat="1">
      <c r="D25" s="1320" t="s">
        <v>64</v>
      </c>
      <c r="E25" s="1179"/>
      <c r="F25" s="1179"/>
      <c r="G25" s="1179" t="s">
        <v>6</v>
      </c>
      <c r="H25" s="1179"/>
      <c r="I25" s="1179"/>
      <c r="J25" s="1179"/>
      <c r="K25" s="1179"/>
      <c r="L25" s="1179"/>
      <c r="M25" s="1179"/>
      <c r="N25" s="1464">
        <f>$Y$12</f>
        <v>33</v>
      </c>
      <c r="O25" s="1179"/>
      <c r="P25" s="1187">
        <f>$BX$12</f>
        <v>39</v>
      </c>
      <c r="Q25" s="373"/>
      <c r="R25" s="982"/>
      <c r="U25" s="982"/>
      <c r="X25" s="982"/>
      <c r="AA25" s="982"/>
      <c r="AB25" s="982"/>
      <c r="AC25" s="982"/>
      <c r="AD25" s="982"/>
      <c r="AE25" s="982"/>
      <c r="AF25" s="982"/>
      <c r="AG25" s="982"/>
      <c r="AH25" s="982"/>
      <c r="AI25" s="982"/>
      <c r="AJ25" s="982"/>
      <c r="AK25" s="982"/>
      <c r="AL25" s="982"/>
      <c r="AM25" s="982"/>
      <c r="AN25" s="982"/>
      <c r="AO25" s="982"/>
      <c r="AP25" s="982"/>
      <c r="AQ25" s="982"/>
      <c r="AR25" s="982"/>
      <c r="AS25" s="982"/>
      <c r="AV25" s="982"/>
      <c r="AW25" s="982"/>
      <c r="AX25" s="982"/>
      <c r="AY25" s="982"/>
      <c r="AZ25" s="982"/>
      <c r="BA25" s="982"/>
      <c r="BB25" s="982"/>
      <c r="BC25" s="982"/>
      <c r="BD25" s="982"/>
      <c r="BE25" s="982"/>
      <c r="BH25" s="982"/>
      <c r="BK25" s="982"/>
      <c r="BN25" s="982"/>
      <c r="BQ25" s="982"/>
      <c r="BT25" s="982"/>
      <c r="BW25" s="982"/>
      <c r="BZ25" s="982"/>
      <c r="CC25" s="982"/>
      <c r="CF25" s="982"/>
      <c r="CI25" s="982"/>
      <c r="CL25" s="982"/>
      <c r="CO25" s="982"/>
      <c r="CP25" s="980"/>
    </row>
    <row r="26" spans="4:94" s="1408" customFormat="1" hidden="1">
      <c r="D26" s="1320"/>
      <c r="E26" s="1179"/>
      <c r="F26" s="1179"/>
      <c r="G26" s="1179" t="s">
        <v>44</v>
      </c>
      <c r="H26" s="1179"/>
      <c r="I26" s="1179"/>
      <c r="J26" s="1179"/>
      <c r="K26" s="1179"/>
      <c r="L26" s="1179"/>
      <c r="M26" s="1179"/>
      <c r="N26" s="1466"/>
      <c r="O26" s="1179"/>
      <c r="P26" s="1187">
        <f>$BF$12</f>
        <v>28</v>
      </c>
      <c r="Q26" s="373"/>
      <c r="R26" s="982"/>
      <c r="U26" s="982"/>
      <c r="X26" s="982"/>
      <c r="AA26" s="982"/>
      <c r="AB26" s="982"/>
      <c r="AC26" s="982"/>
      <c r="AD26" s="982"/>
      <c r="AE26" s="982"/>
      <c r="AF26" s="982"/>
      <c r="AG26" s="982"/>
      <c r="AH26" s="982"/>
      <c r="AI26" s="982"/>
      <c r="AJ26" s="982"/>
      <c r="AK26" s="982"/>
      <c r="AL26" s="982"/>
      <c r="AM26" s="982"/>
      <c r="AN26" s="982"/>
      <c r="AO26" s="982"/>
      <c r="AP26" s="982"/>
      <c r="AQ26" s="982"/>
      <c r="AR26" s="982"/>
      <c r="AS26" s="982"/>
      <c r="AV26" s="982"/>
      <c r="AW26" s="982"/>
      <c r="AX26" s="982"/>
      <c r="AY26" s="982"/>
      <c r="AZ26" s="982"/>
      <c r="BA26" s="982"/>
      <c r="BB26" s="982"/>
      <c r="BC26" s="982"/>
      <c r="BD26" s="982"/>
      <c r="BE26" s="982"/>
      <c r="BH26" s="982"/>
      <c r="BK26" s="982"/>
      <c r="BN26" s="982"/>
      <c r="BQ26" s="982"/>
      <c r="BT26" s="982"/>
      <c r="BW26" s="982"/>
      <c r="BZ26" s="982"/>
      <c r="CC26" s="982"/>
      <c r="CF26" s="982"/>
      <c r="CI26" s="982"/>
      <c r="CL26" s="982"/>
      <c r="CO26" s="982"/>
      <c r="CP26" s="980"/>
    </row>
    <row r="27" spans="4:94" s="1408" customFormat="1">
      <c r="D27" s="1320" t="s">
        <v>65</v>
      </c>
      <c r="E27" s="1179"/>
      <c r="F27" s="1179"/>
      <c r="G27" s="1179" t="s">
        <v>3</v>
      </c>
      <c r="H27" s="1179"/>
      <c r="I27" s="1179"/>
      <c r="J27" s="1179"/>
      <c r="K27" s="1179"/>
      <c r="L27" s="1179"/>
      <c r="M27" s="1179"/>
      <c r="N27" s="1464">
        <f>$M$12</f>
        <v>32</v>
      </c>
      <c r="O27" s="1179"/>
      <c r="P27" s="1187">
        <f>$CD$12</f>
        <v>28</v>
      </c>
      <c r="Q27" s="373"/>
      <c r="R27" s="982"/>
      <c r="U27" s="982"/>
      <c r="X27" s="982"/>
      <c r="AA27" s="982"/>
      <c r="AB27" s="982"/>
      <c r="AC27" s="982"/>
      <c r="AD27" s="982"/>
      <c r="AE27" s="982"/>
      <c r="AF27" s="982"/>
      <c r="AG27" s="982"/>
      <c r="AH27" s="982"/>
      <c r="AI27" s="982"/>
      <c r="AJ27" s="982"/>
      <c r="AK27" s="982"/>
      <c r="AL27" s="982"/>
      <c r="AM27" s="982"/>
      <c r="AN27" s="982"/>
      <c r="AO27" s="982"/>
      <c r="AP27" s="982"/>
      <c r="AQ27" s="982"/>
      <c r="AR27" s="982"/>
      <c r="AS27" s="982"/>
      <c r="AV27" s="982"/>
      <c r="AW27" s="982"/>
      <c r="AX27" s="982"/>
      <c r="AY27" s="982"/>
      <c r="AZ27" s="982"/>
      <c r="BA27" s="982"/>
      <c r="BB27" s="982"/>
      <c r="BC27" s="982"/>
      <c r="BD27" s="982"/>
      <c r="BE27" s="982"/>
      <c r="BH27" s="982"/>
      <c r="BK27" s="982"/>
      <c r="BN27" s="982"/>
      <c r="BQ27" s="982"/>
      <c r="BT27" s="982"/>
      <c r="BW27" s="982"/>
      <c r="BZ27" s="982"/>
      <c r="CC27" s="982"/>
      <c r="CF27" s="982"/>
      <c r="CI27" s="982"/>
      <c r="CL27" s="982"/>
      <c r="CO27" s="982"/>
      <c r="CP27" s="980"/>
    </row>
    <row r="28" spans="4:94" s="1408" customFormat="1">
      <c r="D28" s="1320"/>
      <c r="E28" s="1179"/>
      <c r="F28" s="1179"/>
      <c r="G28" s="1179" t="s">
        <v>8</v>
      </c>
      <c r="H28" s="1179"/>
      <c r="I28" s="1179"/>
      <c r="J28" s="1179"/>
      <c r="K28" s="1179"/>
      <c r="L28" s="1179"/>
      <c r="M28" s="1179"/>
      <c r="N28" s="1464">
        <f>$BL$12</f>
        <v>32</v>
      </c>
      <c r="O28" s="1179"/>
      <c r="P28" s="1187">
        <f>$BC$12</f>
        <v>34</v>
      </c>
      <c r="Q28" s="373"/>
      <c r="R28" s="982"/>
      <c r="U28" s="982"/>
      <c r="X28" s="982"/>
      <c r="AA28" s="982"/>
      <c r="AB28" s="982"/>
      <c r="AC28" s="982"/>
      <c r="AD28" s="982"/>
      <c r="AE28" s="982"/>
      <c r="AF28" s="982"/>
      <c r="AG28" s="982"/>
      <c r="AH28" s="982"/>
      <c r="AI28" s="982"/>
      <c r="AJ28" s="982"/>
      <c r="AK28" s="982"/>
      <c r="AL28" s="982"/>
      <c r="AM28" s="982"/>
      <c r="AN28" s="982"/>
      <c r="AO28" s="982"/>
      <c r="AP28" s="982"/>
      <c r="AQ28" s="982"/>
      <c r="AR28" s="982"/>
      <c r="AS28" s="982"/>
      <c r="AV28" s="982"/>
      <c r="AW28" s="982"/>
      <c r="AX28" s="982"/>
      <c r="AY28" s="982"/>
      <c r="AZ28" s="982"/>
      <c r="BA28" s="982"/>
      <c r="BB28" s="982"/>
      <c r="BC28" s="982"/>
      <c r="BD28" s="982"/>
      <c r="BE28" s="982"/>
      <c r="BH28" s="982"/>
      <c r="BK28" s="982"/>
      <c r="BN28" s="982"/>
      <c r="BQ28" s="982"/>
      <c r="BT28" s="982"/>
      <c r="BW28" s="982"/>
      <c r="BZ28" s="982"/>
      <c r="CC28" s="982"/>
      <c r="CF28" s="982"/>
      <c r="CI28" s="982"/>
      <c r="CL28" s="982"/>
      <c r="CO28" s="982"/>
      <c r="CP28" s="980"/>
    </row>
    <row r="29" spans="4:94" s="1408" customFormat="1">
      <c r="D29" s="1320" t="s">
        <v>30</v>
      </c>
      <c r="E29" s="1179"/>
      <c r="F29" s="1179"/>
      <c r="G29" s="1179" t="s">
        <v>2</v>
      </c>
      <c r="H29" s="1179"/>
      <c r="I29" s="1179"/>
      <c r="J29" s="1179"/>
      <c r="K29" s="1179"/>
      <c r="L29" s="1179"/>
      <c r="M29" s="1179"/>
      <c r="N29" s="1464">
        <f>$J$12</f>
        <v>31</v>
      </c>
      <c r="O29" s="1179"/>
      <c r="P29" s="1187">
        <f>$BI$12</f>
        <v>23</v>
      </c>
      <c r="Q29" s="373"/>
      <c r="R29" s="982"/>
      <c r="U29" s="982"/>
      <c r="X29" s="982"/>
      <c r="AA29" s="982"/>
      <c r="AB29" s="982"/>
      <c r="AC29" s="982"/>
      <c r="AD29" s="982"/>
      <c r="AE29" s="982"/>
      <c r="AF29" s="982"/>
      <c r="AG29" s="982"/>
      <c r="AH29" s="982"/>
      <c r="AI29" s="982"/>
      <c r="AJ29" s="982"/>
      <c r="AK29" s="982"/>
      <c r="AL29" s="982"/>
      <c r="AM29" s="982"/>
      <c r="AN29" s="982"/>
      <c r="AO29" s="982"/>
      <c r="AP29" s="982"/>
      <c r="AQ29" s="982"/>
      <c r="AR29" s="982"/>
      <c r="AS29" s="982"/>
      <c r="AV29" s="982"/>
      <c r="AW29" s="982"/>
      <c r="AX29" s="982"/>
      <c r="AY29" s="982"/>
      <c r="AZ29" s="982"/>
      <c r="BA29" s="982"/>
      <c r="BB29" s="982"/>
      <c r="BC29" s="982"/>
      <c r="BD29" s="982"/>
      <c r="BE29" s="982"/>
      <c r="BH29" s="982"/>
      <c r="BK29" s="982"/>
      <c r="BN29" s="982"/>
      <c r="BQ29" s="982"/>
      <c r="BT29" s="982"/>
      <c r="BW29" s="982"/>
      <c r="BZ29" s="982"/>
      <c r="CC29" s="982"/>
      <c r="CF29" s="982"/>
      <c r="CI29" s="982"/>
      <c r="CL29" s="982"/>
      <c r="CO29" s="982"/>
      <c r="CP29" s="980"/>
    </row>
    <row r="30" spans="4:94" s="1408" customFormat="1">
      <c r="D30" s="1320" t="s">
        <v>66</v>
      </c>
      <c r="E30" s="1179"/>
      <c r="F30" s="1179"/>
      <c r="G30" s="1179" t="s">
        <v>14</v>
      </c>
      <c r="H30" s="1179"/>
      <c r="I30" s="1179"/>
      <c r="J30" s="1179"/>
      <c r="K30" s="1179"/>
      <c r="L30" s="1179"/>
      <c r="M30" s="1179"/>
      <c r="N30" s="1464">
        <f>$CD$12</f>
        <v>28</v>
      </c>
      <c r="O30" s="1179"/>
      <c r="P30" s="1187">
        <f>$J$12</f>
        <v>31</v>
      </c>
      <c r="Q30" s="373"/>
      <c r="R30" s="982"/>
      <c r="U30" s="982"/>
      <c r="X30" s="982"/>
      <c r="AA30" s="982"/>
      <c r="AB30" s="982"/>
      <c r="AC30" s="982"/>
      <c r="AD30" s="982"/>
      <c r="AE30" s="982"/>
      <c r="AF30" s="982"/>
      <c r="AG30" s="982"/>
      <c r="AH30" s="982"/>
      <c r="AI30" s="982"/>
      <c r="AJ30" s="982"/>
      <c r="AK30" s="982"/>
      <c r="AL30" s="982"/>
      <c r="AM30" s="982"/>
      <c r="AN30" s="982"/>
      <c r="AO30" s="982"/>
      <c r="AP30" s="982"/>
      <c r="AQ30" s="982"/>
      <c r="AR30" s="982"/>
      <c r="AS30" s="982"/>
      <c r="AV30" s="982"/>
      <c r="AW30" s="982"/>
      <c r="AX30" s="982"/>
      <c r="AY30" s="982"/>
      <c r="AZ30" s="982"/>
      <c r="BA30" s="982"/>
      <c r="BB30" s="982"/>
      <c r="BC30" s="982"/>
      <c r="BD30" s="982"/>
      <c r="BE30" s="982"/>
      <c r="BH30" s="982"/>
      <c r="BK30" s="982"/>
      <c r="BN30" s="982"/>
      <c r="BQ30" s="982"/>
      <c r="BT30" s="982"/>
      <c r="BW30" s="982"/>
      <c r="BZ30" s="982"/>
      <c r="CC30" s="982"/>
      <c r="CF30" s="982"/>
      <c r="CI30" s="982"/>
      <c r="CL30" s="982"/>
      <c r="CO30" s="982"/>
      <c r="CP30" s="980"/>
    </row>
    <row r="31" spans="4:94" s="1408" customFormat="1">
      <c r="D31" s="1320" t="s">
        <v>25</v>
      </c>
      <c r="E31" s="1179"/>
      <c r="F31" s="1179"/>
      <c r="G31" s="1179" t="s">
        <v>35</v>
      </c>
      <c r="H31" s="1179"/>
      <c r="I31" s="1179"/>
      <c r="J31" s="1179"/>
      <c r="K31" s="1179"/>
      <c r="L31" s="1179"/>
      <c r="M31" s="1179"/>
      <c r="N31" s="1464">
        <f>$AB$12</f>
        <v>27</v>
      </c>
      <c r="O31" s="1179"/>
      <c r="P31" s="1187">
        <f>$AT$12</f>
        <v>16</v>
      </c>
      <c r="Q31" s="373"/>
      <c r="R31" s="982"/>
      <c r="U31" s="982"/>
      <c r="X31" s="982"/>
      <c r="AA31" s="982"/>
      <c r="AB31" s="982"/>
      <c r="AC31" s="982"/>
      <c r="AD31" s="982"/>
      <c r="AE31" s="982"/>
      <c r="AF31" s="982"/>
      <c r="AG31" s="982"/>
      <c r="AH31" s="982"/>
      <c r="AI31" s="982"/>
      <c r="AJ31" s="982"/>
      <c r="AK31" s="982"/>
      <c r="AL31" s="982"/>
      <c r="AM31" s="982"/>
      <c r="AN31" s="982"/>
      <c r="AO31" s="982"/>
      <c r="AP31" s="982"/>
      <c r="AQ31" s="982"/>
      <c r="AR31" s="982"/>
      <c r="AS31" s="982"/>
      <c r="AV31" s="982"/>
      <c r="AW31" s="982"/>
      <c r="AX31" s="982"/>
      <c r="AY31" s="982"/>
      <c r="AZ31" s="982"/>
      <c r="BA31" s="982"/>
      <c r="BB31" s="982"/>
      <c r="BC31" s="982"/>
      <c r="BD31" s="982"/>
      <c r="BE31" s="982"/>
      <c r="BH31" s="982"/>
      <c r="BK31" s="982"/>
      <c r="BN31" s="982"/>
      <c r="BQ31" s="982"/>
      <c r="BT31" s="982"/>
      <c r="BW31" s="982"/>
      <c r="BZ31" s="982"/>
      <c r="CC31" s="982"/>
      <c r="CF31" s="982"/>
      <c r="CI31" s="982"/>
      <c r="CL31" s="982"/>
      <c r="CO31" s="982"/>
      <c r="CP31" s="980"/>
    </row>
    <row r="32" spans="4:94" s="1408" customFormat="1">
      <c r="D32" s="1320" t="s">
        <v>26</v>
      </c>
      <c r="E32" s="1179"/>
      <c r="F32" s="1179"/>
      <c r="G32" s="1179" t="s">
        <v>37</v>
      </c>
      <c r="H32" s="1179"/>
      <c r="I32" s="1179"/>
      <c r="J32" s="1179"/>
      <c r="K32" s="1179"/>
      <c r="L32" s="1179"/>
      <c r="M32" s="1179"/>
      <c r="N32" s="1464">
        <f>$BI$12</f>
        <v>23</v>
      </c>
      <c r="O32" s="1179"/>
      <c r="P32" s="1187"/>
      <c r="Q32" s="373"/>
      <c r="R32" s="982"/>
      <c r="U32" s="982"/>
      <c r="X32" s="982"/>
      <c r="AA32" s="982"/>
      <c r="AB32" s="982"/>
      <c r="AC32" s="982"/>
      <c r="AD32" s="982"/>
      <c r="AE32" s="982"/>
      <c r="AF32" s="982"/>
      <c r="AG32" s="982"/>
      <c r="AH32" s="982"/>
      <c r="AI32" s="982"/>
      <c r="AJ32" s="982"/>
      <c r="AK32" s="982"/>
      <c r="AL32" s="982"/>
      <c r="AM32" s="982"/>
      <c r="AN32" s="982"/>
      <c r="AO32" s="982"/>
      <c r="AP32" s="982"/>
      <c r="AQ32" s="982"/>
      <c r="AR32" s="982"/>
      <c r="AS32" s="982"/>
      <c r="AV32" s="982"/>
      <c r="AW32" s="982"/>
      <c r="AX32" s="982"/>
      <c r="AY32" s="982"/>
      <c r="AZ32" s="982"/>
      <c r="BA32" s="982"/>
      <c r="BB32" s="982"/>
      <c r="BC32" s="982"/>
      <c r="BD32" s="982"/>
      <c r="BE32" s="982"/>
      <c r="BH32" s="982"/>
      <c r="BK32" s="982"/>
      <c r="BN32" s="982"/>
      <c r="BQ32" s="982"/>
      <c r="BT32" s="982"/>
      <c r="BW32" s="982"/>
      <c r="BZ32" s="982"/>
      <c r="CC32" s="982"/>
      <c r="CF32" s="982"/>
      <c r="CI32" s="982"/>
      <c r="CL32" s="982"/>
      <c r="CO32" s="982"/>
      <c r="CP32" s="980"/>
    </row>
    <row r="33" spans="4:94" s="1408" customFormat="1">
      <c r="D33" s="1430" t="s">
        <v>174</v>
      </c>
      <c r="E33" s="1181"/>
      <c r="F33" s="1181"/>
      <c r="G33" s="1181" t="s">
        <v>7</v>
      </c>
      <c r="H33" s="1181"/>
      <c r="I33" s="1181"/>
      <c r="J33" s="1181"/>
      <c r="K33" s="1181"/>
      <c r="L33" s="1181"/>
      <c r="M33" s="1181"/>
      <c r="N33" s="1465">
        <f>$AT$12</f>
        <v>16</v>
      </c>
      <c r="O33" s="1181"/>
      <c r="P33" s="1188">
        <f>$BR$12</f>
        <v>39</v>
      </c>
      <c r="Q33" s="373"/>
      <c r="R33" s="982"/>
      <c r="U33" s="982"/>
      <c r="X33" s="982"/>
      <c r="AA33" s="982"/>
      <c r="AB33" s="982"/>
      <c r="AC33" s="982"/>
      <c r="AD33" s="982"/>
      <c r="AE33" s="982"/>
      <c r="AF33" s="982"/>
      <c r="AG33" s="982"/>
      <c r="AH33" s="982"/>
      <c r="AI33" s="982"/>
      <c r="AJ33" s="982"/>
      <c r="AK33" s="982"/>
      <c r="AL33" s="982"/>
      <c r="AM33" s="982"/>
      <c r="AN33" s="982"/>
      <c r="AO33" s="982"/>
      <c r="AP33" s="982"/>
      <c r="AQ33" s="982"/>
      <c r="AR33" s="982"/>
      <c r="AS33" s="982"/>
      <c r="AV33" s="982"/>
      <c r="AW33" s="982"/>
      <c r="AX33" s="982"/>
      <c r="AY33" s="982"/>
      <c r="AZ33" s="982"/>
      <c r="BA33" s="982"/>
      <c r="BB33" s="982"/>
      <c r="BC33" s="982"/>
      <c r="BD33" s="982"/>
      <c r="BE33" s="982"/>
      <c r="BH33" s="982"/>
      <c r="BK33" s="982"/>
      <c r="BN33" s="982"/>
      <c r="BQ33" s="982"/>
      <c r="BT33" s="982"/>
      <c r="BW33" s="982"/>
      <c r="BZ33" s="982"/>
      <c r="CC33" s="982"/>
      <c r="CF33" s="982"/>
      <c r="CI33" s="982"/>
      <c r="CL33" s="982"/>
      <c r="CO33" s="982"/>
      <c r="CP33" s="980"/>
    </row>
  </sheetData>
  <sortState ref="G18:P35">
    <sortCondition descending="1" ref="P18:P35"/>
    <sortCondition ref="G18:G35"/>
  </sortState>
  <mergeCells count="180">
    <mergeCell ref="CP14:CR14"/>
    <mergeCell ref="Y15:AA15"/>
    <mergeCell ref="AT15:AV15"/>
    <mergeCell ref="CM15:CO15"/>
    <mergeCell ref="CA14:CC14"/>
    <mergeCell ref="CD14:CF14"/>
    <mergeCell ref="CG14:CI14"/>
    <mergeCell ref="CJ14:CL14"/>
    <mergeCell ref="BO14:BQ14"/>
    <mergeCell ref="BR14:BT14"/>
    <mergeCell ref="BF15:BH15"/>
    <mergeCell ref="BI15:BK15"/>
    <mergeCell ref="BL15:BN15"/>
    <mergeCell ref="BO15:BQ15"/>
    <mergeCell ref="BR15:BT15"/>
    <mergeCell ref="BU15:BW15"/>
    <mergeCell ref="CA15:CC15"/>
    <mergeCell ref="CD15:CF15"/>
    <mergeCell ref="BF14:BH14"/>
    <mergeCell ref="BI14:BK14"/>
    <mergeCell ref="BL14:BN14"/>
    <mergeCell ref="BC14:BE14"/>
    <mergeCell ref="AZ14:BB14"/>
    <mergeCell ref="BX15:BZ15"/>
    <mergeCell ref="AT13:AV13"/>
    <mergeCell ref="AQ13:AR13"/>
    <mergeCell ref="J13:L13"/>
    <mergeCell ref="BX14:BZ14"/>
    <mergeCell ref="BU14:BW14"/>
    <mergeCell ref="B14:E14"/>
    <mergeCell ref="P14:R14"/>
    <mergeCell ref="S14:U14"/>
    <mergeCell ref="V14:X14"/>
    <mergeCell ref="Y14:AA14"/>
    <mergeCell ref="AB14:AD14"/>
    <mergeCell ref="AE14:AG14"/>
    <mergeCell ref="AQ14:AS14"/>
    <mergeCell ref="AT14:AV14"/>
    <mergeCell ref="AW14:AY14"/>
    <mergeCell ref="G14:I14"/>
    <mergeCell ref="J14:L14"/>
    <mergeCell ref="M14:O14"/>
    <mergeCell ref="AH13:AI13"/>
    <mergeCell ref="AE13:AF13"/>
    <mergeCell ref="AB13:AD13"/>
    <mergeCell ref="M13:O13"/>
    <mergeCell ref="P13:R13"/>
    <mergeCell ref="S13:U13"/>
    <mergeCell ref="BU12:BW12"/>
    <mergeCell ref="AQ12:AS12"/>
    <mergeCell ref="A11:F11"/>
    <mergeCell ref="G11:I11"/>
    <mergeCell ref="J11:L11"/>
    <mergeCell ref="M11:O11"/>
    <mergeCell ref="P11:R11"/>
    <mergeCell ref="S11:U11"/>
    <mergeCell ref="V11:X11"/>
    <mergeCell ref="Y11:AA11"/>
    <mergeCell ref="G12:I12"/>
    <mergeCell ref="J12:L12"/>
    <mergeCell ref="AB1:AC2"/>
    <mergeCell ref="CJ1:CL2"/>
    <mergeCell ref="Y13:AA13"/>
    <mergeCell ref="CP13:CR13"/>
    <mergeCell ref="CM12:CO12"/>
    <mergeCell ref="BI13:BK13"/>
    <mergeCell ref="BC13:BD13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CJ13:CL13"/>
    <mergeCell ref="AK13:AL13"/>
    <mergeCell ref="CM13:CO13"/>
    <mergeCell ref="AN13:AO13"/>
    <mergeCell ref="AT12:AV12"/>
    <mergeCell ref="AZ13:BA13"/>
    <mergeCell ref="AW13:AY13"/>
    <mergeCell ref="G13:I13"/>
    <mergeCell ref="V13:X13"/>
    <mergeCell ref="CM1:CO2"/>
    <mergeCell ref="CP1:CR1"/>
    <mergeCell ref="CP2:CQ2"/>
    <mergeCell ref="AB11:AD11"/>
    <mergeCell ref="AQ11:AR11"/>
    <mergeCell ref="AW11:AY11"/>
    <mergeCell ref="BC11:BD11"/>
    <mergeCell ref="CP11:CR11"/>
    <mergeCell ref="CA11:CC11"/>
    <mergeCell ref="CD11:CF11"/>
    <mergeCell ref="CA1:CC2"/>
    <mergeCell ref="CD1:CF2"/>
    <mergeCell ref="CG11:CI11"/>
    <mergeCell ref="CJ11:CL11"/>
    <mergeCell ref="CM11:CO11"/>
    <mergeCell ref="AE11:AF11"/>
    <mergeCell ref="AH11:AI11"/>
    <mergeCell ref="AK11:AL11"/>
    <mergeCell ref="CG1:CI2"/>
    <mergeCell ref="AN11:AO11"/>
    <mergeCell ref="AT11:AV11"/>
    <mergeCell ref="AE1:AF2"/>
    <mergeCell ref="BU1:BW2"/>
    <mergeCell ref="BX1:BZ2"/>
    <mergeCell ref="CM14:CO14"/>
    <mergeCell ref="BL13:BN13"/>
    <mergeCell ref="B15:E15"/>
    <mergeCell ref="G15:I15"/>
    <mergeCell ref="J15:L15"/>
    <mergeCell ref="M15:O15"/>
    <mergeCell ref="S15:U15"/>
    <mergeCell ref="V15:X15"/>
    <mergeCell ref="CG15:CI15"/>
    <mergeCell ref="CJ15:CL15"/>
    <mergeCell ref="BF13:BH13"/>
    <mergeCell ref="BO13:BQ13"/>
    <mergeCell ref="BR13:BT13"/>
    <mergeCell ref="BU13:BW13"/>
    <mergeCell ref="BX13:BZ13"/>
    <mergeCell ref="CA13:CC13"/>
    <mergeCell ref="CD13:CF13"/>
    <mergeCell ref="CG13:CI13"/>
    <mergeCell ref="AH14:AJ14"/>
    <mergeCell ref="AK14:AM14"/>
    <mergeCell ref="AN14:AP14"/>
    <mergeCell ref="B13:E13"/>
    <mergeCell ref="J1:L2"/>
    <mergeCell ref="M1:O2"/>
    <mergeCell ref="P1:R2"/>
    <mergeCell ref="S1:U2"/>
    <mergeCell ref="V1:X2"/>
    <mergeCell ref="AW12:AY12"/>
    <mergeCell ref="CD12:CF12"/>
    <mergeCell ref="CG12:CI12"/>
    <mergeCell ref="CJ12:CL12"/>
    <mergeCell ref="CA12:CC12"/>
    <mergeCell ref="BX12:BZ12"/>
    <mergeCell ref="AZ11:BA11"/>
    <mergeCell ref="BL12:BN12"/>
    <mergeCell ref="BO12:BQ12"/>
    <mergeCell ref="AZ12:BB12"/>
    <mergeCell ref="BU11:BW11"/>
    <mergeCell ref="AW1:AY2"/>
    <mergeCell ref="AZ1:BA2"/>
    <mergeCell ref="BX11:BZ11"/>
    <mergeCell ref="BF1:BH2"/>
    <mergeCell ref="BI1:BK2"/>
    <mergeCell ref="BL1:BN2"/>
    <mergeCell ref="BO1:BQ2"/>
    <mergeCell ref="BR1:BT2"/>
    <mergeCell ref="A3:B3"/>
    <mergeCell ref="A4:B4"/>
    <mergeCell ref="A5:B5"/>
    <mergeCell ref="A6:B6"/>
    <mergeCell ref="A7:B7"/>
    <mergeCell ref="A8:B8"/>
    <mergeCell ref="A1:F2"/>
    <mergeCell ref="G1:I2"/>
    <mergeCell ref="BR12:BT12"/>
    <mergeCell ref="AK1:AM2"/>
    <mergeCell ref="AN1:AP2"/>
    <mergeCell ref="AQ1:AS2"/>
    <mergeCell ref="AT1:AV2"/>
    <mergeCell ref="BC1:BE2"/>
    <mergeCell ref="BI11:BK11"/>
    <mergeCell ref="BL11:BN11"/>
    <mergeCell ref="BO11:BQ11"/>
    <mergeCell ref="BR11:BT11"/>
    <mergeCell ref="BF11:BH11"/>
    <mergeCell ref="BC12:BE12"/>
    <mergeCell ref="BF12:BH12"/>
    <mergeCell ref="BI12:BK12"/>
    <mergeCell ref="Y1:AA2"/>
    <mergeCell ref="AH1:AI2"/>
  </mergeCells>
  <pageMargins left="0.51181102362204722" right="0.51181102362204722" top="0.74803149606299213" bottom="0.74803149606299213" header="0.31496062992125984" footer="0.31496062992125984"/>
  <pageSetup paperSize="9" orientation="landscape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sqref="A1:F2"/>
    </sheetView>
  </sheetViews>
  <sheetFormatPr defaultColWidth="9.21875" defaultRowHeight="13.2"/>
  <cols>
    <col min="1" max="2" width="14.21875" style="99" customWidth="1"/>
    <col min="3" max="3" width="8.77734375" style="99" hidden="1" customWidth="1"/>
    <col min="4" max="5" width="2.21875" style="99" customWidth="1"/>
    <col min="6" max="6" width="2.21875" style="65" hidden="1" customWidth="1"/>
    <col min="7" max="8" width="2.21875" style="99" customWidth="1"/>
    <col min="9" max="9" width="2.21875" style="65" hidden="1" customWidth="1"/>
    <col min="10" max="11" width="2.21875" style="99" customWidth="1"/>
    <col min="12" max="12" width="2.21875" style="65" hidden="1" customWidth="1"/>
    <col min="13" max="14" width="2.21875" style="99" customWidth="1"/>
    <col min="15" max="15" width="2.21875" style="65" hidden="1" customWidth="1"/>
    <col min="16" max="16" width="2.21875" style="369" hidden="1" customWidth="1"/>
    <col min="17" max="17" width="2.21875" style="373" hidden="1" customWidth="1"/>
    <col min="18" max="18" width="2.21875" style="65" hidden="1" customWidth="1"/>
    <col min="19" max="20" width="2.21875" style="99" customWidth="1"/>
    <col min="21" max="21" width="2.21875" style="65" hidden="1" customWidth="1"/>
    <col min="22" max="23" width="2.21875" style="99" hidden="1" customWidth="1"/>
    <col min="24" max="24" width="2.21875" style="65" hidden="1" customWidth="1"/>
    <col min="25" max="26" width="2.21875" style="99" customWidth="1"/>
    <col min="27" max="27" width="2.21875" style="65" hidden="1" customWidth="1"/>
    <col min="28" max="29" width="2.21875" style="65" customWidth="1"/>
    <col min="30" max="30" width="1.21875" style="65" hidden="1" customWidth="1"/>
    <col min="31" max="45" width="2.21875" style="65" hidden="1" customWidth="1"/>
    <col min="46" max="47" width="2.21875" style="99" customWidth="1"/>
    <col min="48" max="48" width="2.21875" style="65" hidden="1" customWidth="1"/>
    <col min="49" max="50" width="2.21875" style="65" customWidth="1"/>
    <col min="51" max="51" width="2.21875" style="65" hidden="1" customWidth="1"/>
    <col min="52" max="53" width="2.21875" style="65" customWidth="1"/>
    <col min="54" max="54" width="2.21875" style="65" hidden="1" customWidth="1"/>
    <col min="55" max="56" width="2.21875" style="65" customWidth="1"/>
    <col min="57" max="57" width="2.21875" style="65" hidden="1" customWidth="1"/>
    <col min="58" max="59" width="2.21875" style="99" hidden="1" customWidth="1"/>
    <col min="60" max="60" width="2.21875" style="65" hidden="1" customWidth="1"/>
    <col min="61" max="62" width="2.21875" style="99" customWidth="1"/>
    <col min="63" max="63" width="2.21875" style="65" hidden="1" customWidth="1"/>
    <col min="64" max="65" width="2.21875" style="99" customWidth="1"/>
    <col min="66" max="66" width="2.21875" style="65" hidden="1" customWidth="1"/>
    <col min="67" max="68" width="2.21875" style="99" hidden="1" customWidth="1"/>
    <col min="69" max="69" width="2.21875" style="65" hidden="1" customWidth="1"/>
    <col min="70" max="71" width="2.21875" style="99" customWidth="1"/>
    <col min="72" max="72" width="2.21875" style="65" hidden="1" customWidth="1"/>
    <col min="73" max="74" width="2.21875" style="99" customWidth="1"/>
    <col min="75" max="75" width="2.21875" style="65" hidden="1" customWidth="1"/>
    <col min="76" max="77" width="2.21875" style="99" customWidth="1"/>
    <col min="78" max="78" width="2.21875" style="65" hidden="1" customWidth="1"/>
    <col min="79" max="80" width="2.21875" style="99" hidden="1" customWidth="1"/>
    <col min="81" max="81" width="2.21875" style="65" hidden="1" customWidth="1"/>
    <col min="82" max="83" width="2.21875" style="99" customWidth="1"/>
    <col min="84" max="84" width="2.21875" style="65" hidden="1" customWidth="1"/>
    <col min="85" max="86" width="2.21875" style="99" hidden="1" customWidth="1"/>
    <col min="87" max="87" width="2.21875" style="65" hidden="1" customWidth="1"/>
    <col min="88" max="89" width="2.21875" style="99" hidden="1" customWidth="1"/>
    <col min="90" max="90" width="2.21875" style="65" hidden="1" customWidth="1"/>
    <col min="91" max="92" width="2.21875" style="99" hidden="1" customWidth="1"/>
    <col min="93" max="93" width="1.5546875" style="65" hidden="1" customWidth="1"/>
    <col min="94" max="94" width="2.21875" style="64" hidden="1" customWidth="1"/>
    <col min="95" max="95" width="2.21875" style="99" hidden="1" customWidth="1"/>
    <col min="96" max="96" width="1.5546875" style="99" hidden="1" customWidth="1"/>
    <col min="97" max="16384" width="9.21875" style="99"/>
  </cols>
  <sheetData>
    <row r="1" spans="1:97" s="4" customFormat="1" ht="12" customHeight="1">
      <c r="A1" s="1597" t="s">
        <v>172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06"/>
      <c r="AE1" s="1534" t="s">
        <v>32</v>
      </c>
      <c r="AF1" s="1545"/>
      <c r="AG1" s="106"/>
      <c r="AH1" s="1534" t="s">
        <v>36</v>
      </c>
      <c r="AI1" s="1545"/>
      <c r="AJ1" s="106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06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8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07"/>
      <c r="AE2" s="1537"/>
      <c r="AF2" s="1538"/>
      <c r="AG2" s="107"/>
      <c r="AH2" s="1537"/>
      <c r="AI2" s="1538"/>
      <c r="AJ2" s="107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07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5"/>
      <c r="CS2" s="66"/>
    </row>
    <row r="3" spans="1:97" ht="12.75" customHeight="1">
      <c r="A3" s="1605" t="s">
        <v>79</v>
      </c>
      <c r="B3" s="1606" t="s">
        <v>79</v>
      </c>
      <c r="C3" s="24"/>
      <c r="D3" s="41"/>
      <c r="E3" s="42"/>
      <c r="F3" s="111" t="str">
        <f t="shared" ref="F3:F10" si="0">IF(D3&gt;E3,1,IF(D3&lt;E3,2,IF(D3=E3,"X")))</f>
        <v>X</v>
      </c>
      <c r="G3" s="96"/>
      <c r="H3" s="95"/>
      <c r="I3" s="6">
        <f>IF($D3="",0,IF((G3=$D3)*AND(H3=$E3),6,IF(G3-H3=$D3-$E3,4,IF(AND(G3=H3,$F3="X"),4,IF(AND(G3&gt;H3,$F3=1),3,IF(AND(G3&lt;H3,$F3=2),3,))))))</f>
        <v>0</v>
      </c>
      <c r="J3" s="96"/>
      <c r="K3" s="95"/>
      <c r="L3" s="6">
        <f>IF($D3="",0,IF((J3=$D3)*AND(K3=$E3),6,IF(J3-K3=$D3-$E3,4,IF(AND(J3=K3,$F3="X"),4,IF(AND(J3&gt;K3,$F3=1),3,IF(AND(J3&lt;K3,$F3=2),3,))))))</f>
        <v>0</v>
      </c>
      <c r="M3" s="512"/>
      <c r="N3" s="510"/>
      <c r="O3" s="77">
        <f>IF($D3="",0,IF((M3=$D3)*AND(N3=$E3),6,IF(M3-N3=$D3-$E3,4,IF(AND(M3=N3,$F3="X"),4,IF(AND(M3&gt;N3,$F3=1),3,IF(AND(M3&lt;N3,$F3=2),3,))))))</f>
        <v>0</v>
      </c>
      <c r="P3" s="768"/>
      <c r="Q3" s="769"/>
      <c r="R3" s="77">
        <f>IF($D3="",0,IF((P3=$D3)*AND(Q3=$E3),6,IF(P3-Q3=$D3-$E3,4,IF(AND(P3=Q3,$F3="X"),4,IF(AND(P3&gt;Q3,$F3=1),3,IF(AND(P3&lt;Q3,$F3=2),3,))))))</f>
        <v>0</v>
      </c>
      <c r="S3" s="766"/>
      <c r="T3" s="764"/>
      <c r="U3" s="77">
        <f>IF($D3="",0,IF((S3=$D3)*AND(T3=$E3),6,IF(S3-T3=$D3-$E3,4,IF(AND(S3=T3,$F3="X"),4,IF(AND(S3&gt;T3,$F3=1),3,IF(AND(S3&lt;T3,$F3=2),3,))))))</f>
        <v>0</v>
      </c>
      <c r="V3" s="387"/>
      <c r="W3" s="385"/>
      <c r="X3" s="77">
        <f>IF($D3="",0,IF((V3=$D3)*AND(W3=$E3),6,IF(V3-W3=$D3-$E3,4,IF(AND(V3=W3,$F3="X"),4,IF(AND(V3&gt;W3,$F3=1),3,IF(AND(V3&lt;W3,$F3=2),3,))))))</f>
        <v>0</v>
      </c>
      <c r="Y3" s="774"/>
      <c r="Z3" s="772"/>
      <c r="AA3" s="77">
        <f>IF($D3="",0,IF((Y3=$D3)*AND(Z3=$E3),6,IF(Y3-Z3=$D3-$E3,4,IF(AND(Y3=Z3,$F3="X"),4,IF(AND(Y3&gt;Z3,$F3=1),3,IF(AND(Y3&lt;Z3,$F3=2),3,))))))</f>
        <v>0</v>
      </c>
      <c r="AB3" s="78"/>
      <c r="AC3" s="79"/>
      <c r="AD3" s="77">
        <f>IF($D3="",0,IF((AB3=$D3)*AND(AC3=$E3),6,IF(AB3-AC3=$D3-$E3,4,IF(AND(AB3=AC3,$F3="X"),4,IF(AND(AB3&gt;AC3,$F3=1),3,IF(AND(AB3&lt;AC3,$F3=2),3,))))))</f>
        <v>0</v>
      </c>
      <c r="AE3" s="514"/>
      <c r="AF3" s="515"/>
      <c r="AG3" s="77">
        <f>IF($D3="",0,IF((AE3=$D3)*AND(AF3=$E3),6,IF(AE3-AF3=$D3-$E3,4,IF(AND(AE3=AF3,$F3="X"),4,IF(AND(AE3&gt;AF3,$F3=1),3,IF(AND(AE3&lt;AF3,$F3=2),3,))))))</f>
        <v>0</v>
      </c>
      <c r="AH3" s="518"/>
      <c r="AI3" s="519"/>
      <c r="AJ3" s="77">
        <f>IF($D3="",0,IF((AH3=$D3)*AND(AI3=$E3),6,IF(AH3-AI3=$D3-$E3,4,IF(AND(AH3=AI3,$F3="X"),4,IF(AND(AH3&gt;AI3,$F3=1),3,IF(AND(AH3&lt;AI3,$F3=2),3,))))))</f>
        <v>0</v>
      </c>
      <c r="AK3" s="390"/>
      <c r="AL3" s="389"/>
      <c r="AM3" s="77">
        <f>IF($D3="",0,IF((AK3=$D3)*AND(AL3=$E3),6,IF(AK3-AL3=$D3-$E3,4,IF(AND(AK3=AL3,$F3="X"),4,IF(AND(AK3&gt;AL3,$F3=1),3,IF(AND(AK3&lt;AL3,$F3=2),3,))))))</f>
        <v>0</v>
      </c>
      <c r="AN3" s="179"/>
      <c r="AO3" s="97"/>
      <c r="AP3" s="77">
        <f>IF($D3="",0,IF((AN3=$D3)*AND(AO3=$E3),6,IF(AN3-AO3=$D3-$E3,4,IF(AND(AN3=AO3,$F3="X"),4,IF(AND(AN3&gt;AO3,$F3=1),3,IF(AND(AN3&lt;AO3,$F3=2),3,))))))</f>
        <v>0</v>
      </c>
      <c r="AQ3" s="78"/>
      <c r="AR3" s="79"/>
      <c r="AS3" s="77">
        <f>IF($D3="",0,IF((AQ3=$D3)*AND(AR3=$E3),6,IF(AQ3-AR3=$D3-$E3,4,IF(AND(AQ3=AR3,$F3="X"),4,IF(AND(AQ3&gt;AR3,$F3=1),3,IF(AND(AQ3&lt;AR3,$F3=2),3,))))))</f>
        <v>0</v>
      </c>
      <c r="AT3" s="748"/>
      <c r="AU3" s="749"/>
      <c r="AV3" s="77">
        <f>IF($D3="",0,IF((AT3=$D3)*AND(AU3=$E3),6,IF(AT3-AU3=$D3-$E3,4,IF(AND(AT3=AU3,$F3="X"),4,IF(AND(AT3&gt;AU3,$F3=1),3,IF(AND(AT3&lt;AU3,$F3=2),3,))))))</f>
        <v>0</v>
      </c>
      <c r="AW3" s="752"/>
      <c r="AX3" s="753"/>
      <c r="AY3" s="6">
        <f>IF($D3="",0,IF((AW3=$D3)*AND(AX3=$E3),6,IF(AW3-AX3=$D3-$E3,4,IF(AND(AW3=AX3,$F3="X"),4,IF(AND(AW3&gt;AX3,$F3=1),3,IF(AND(AW3&lt;AX3,$F3=2),3,))))))</f>
        <v>0</v>
      </c>
      <c r="AZ3" s="756"/>
      <c r="BA3" s="757"/>
      <c r="BB3" s="6">
        <f t="shared" ref="BB3:BB10" si="1">IF($D3="",0,IF((AZ3=$D3)*AND(BA3=$E3),6,IF(AZ3-BA3=$D3-$E3,4,IF(AND(AZ3=BA3,$F3="X"),4,IF(AND(AZ3&gt;BA3,$F3=1),3,IF(AND(AZ3&lt;BA3,$F3=2),3,))))))</f>
        <v>0</v>
      </c>
      <c r="BC3" s="760"/>
      <c r="BD3" s="762"/>
      <c r="BE3" s="38">
        <f>IF($D3="",0,IF((BC3=$D3)*AND(BD3=$E3),6,IF(BC3-BD3=$D3-$E3,4,IF(AND(BC3=BD3,$F3="X"),4,IF(AND(BC3&gt;BD3,$F3=1),3,IF(AND(BC3&lt;BD3,$F3=2),3,))))))</f>
        <v>0</v>
      </c>
      <c r="BF3" s="183"/>
      <c r="BG3" s="181"/>
      <c r="BH3" s="6">
        <f>IF($D3="",0,IF((BF3=$D3)*AND(BG3=$E3),6,IF(BF3-BG3=$D3-$E3,4,IF(AND(BF3=BG3,$F3="X"),4,IF(AND(BF3&gt;BG3,$F3=1),3,IF(AND(BF3&lt;BG3,$F3=2),3,))))))</f>
        <v>0</v>
      </c>
      <c r="BI3" s="724"/>
      <c r="BJ3" s="725"/>
      <c r="BK3" s="6">
        <f>IF($D3="",0,IF((BI3=$D3)*AND(BJ3=$E3),6,IF(BI3-BJ3=$D3-$E3,4,IF(AND(BI3=BJ3,$F3="X"),4,IF(AND(BI3&gt;BJ3,$F3=1),3,IF(AND(BI3&lt;BJ3,$F3=2),3,))))))</f>
        <v>0</v>
      </c>
      <c r="BL3" s="728"/>
      <c r="BM3" s="729"/>
      <c r="BN3" s="6">
        <f>IF($D3="",0,IF((BL3=$D3)*AND(BM3=$E3),6,IF(BL3-BM3=$D3-$E3,4,IF(AND(BL3=BM3,$F3="X"),4,IF(AND(BL3&gt;BM3,$F3=1),3,IF(AND(BL3&lt;BM3,$F3=2),3,))))))</f>
        <v>0</v>
      </c>
      <c r="BO3" s="96"/>
      <c r="BP3" s="95"/>
      <c r="BQ3" s="6">
        <f>IF($D3="",0,IF((BO3=$D3)*AND(BP3=$E3),6,IF(BO3-BP3=$D3-$E3,4,IF(AND(BO3=BP3,$F3="X"),4,IF(AND(BO3&gt;BP3,$F3=1),3,IF(AND(BO3&lt;BP3,$F3=2),3,))))))</f>
        <v>0</v>
      </c>
      <c r="BR3" s="732"/>
      <c r="BS3" s="733"/>
      <c r="BT3" s="6">
        <f>IF($D3="",0,IF((BR3=$D3)*AND(BS3=$E3),6,IF(BR3-BS3=$D3-$E3,4,IF(AND(BR3=BS3,$F3="X"),4,IF(AND(BR3&gt;BS3,$F3=1),3,IF(AND(BR3&lt;BS3,$F3=2),3,))))))</f>
        <v>0</v>
      </c>
      <c r="BU3" s="736"/>
      <c r="BV3" s="737"/>
      <c r="BW3" s="6">
        <f>IF($D3="",0,IF((BU3=$D3)*AND(BV3=$E3),6,IF(BU3-BV3=$D3-$E3,4,IF(AND(BU3=BV3,$F3="X"),4,IF(AND(BU3&gt;BV3,$F3=1),3,IF(AND(BU3&lt;BV3,$F3=2),3,))))))</f>
        <v>0</v>
      </c>
      <c r="BX3" s="740"/>
      <c r="BY3" s="741"/>
      <c r="BZ3" s="6">
        <f>IF($D3="",0,IF((BX3=$D3)*AND(BY3=$E3),6,IF(BX3-BY3=$D3-$E3,4,IF(AND(BX3=BY3,$F3="X"),4,IF(AND(BX3&gt;BY3,$F3=1),3,IF(AND(BX3&lt;BY3,$F3=2),3,))))))</f>
        <v>0</v>
      </c>
      <c r="CA3" s="96"/>
      <c r="CB3" s="95"/>
      <c r="CC3" s="6">
        <f>IF($D3="",0,IF((CA3=$D3)*AND(CB3=$E3),6,IF(CA3-CB3=$D3-$E3,4,IF(AND(CA3=CB3,$F3="X"),4,IF(AND(CA3&gt;CB3,$F3=1),3,IF(AND(CA3&lt;CB3,$F3=2),3,))))))</f>
        <v>0</v>
      </c>
      <c r="CD3" s="744"/>
      <c r="CE3" s="745"/>
      <c r="CF3" s="6">
        <f>IF($D3="",0,IF((CD3=$D3)*AND(CE3=$E3),6,IF(CD3-CE3=$D3-$E3,4,IF(AND(CD3=CE3,$F3="X"),4,IF(AND(CD3&gt;CE3,$F3=1),3,IF(AND(CD3&lt;CE3,$F3=2),3,))))))</f>
        <v>0</v>
      </c>
      <c r="CG3" s="11"/>
      <c r="CH3" s="12"/>
      <c r="CI3" s="6">
        <f>IF($D3="",0,IF((CG3=$D3)*AND(CH3=$E3),6,IF(CG3-CH3=$D3-$E3,4,IF(AND(CG3=CH3,$F3="X"),4,IF(AND(CG3&gt;CH3,$F3=1),3,IF(AND(CG3&lt;CH3,$F3=2),3,))))))</f>
        <v>0</v>
      </c>
      <c r="CJ3" s="187"/>
      <c r="CK3" s="185"/>
      <c r="CL3" s="23">
        <f>IF($D3="",0,IF((CJ3=$D3)*AND(CK3=$E3),6,IF(CJ3-CK3=$D3-$E3,4,IF(AND(CJ3=CK3,$F3="X"),4,IF(AND(CJ3&gt;CK3,$F3=1),3,IF(AND(CJ3&lt;CK3,$F3=2),3,))))))</f>
        <v>0</v>
      </c>
      <c r="CM3" s="96"/>
      <c r="CN3" s="95"/>
      <c r="CO3" s="6">
        <f>IF($D3="",0,IF((CM3=$D3)*AND(CN3=$E3),6,IF(CM3-CN3=$D3-$E3,4,IF(AND(CM3=CN3,$F3="X"),4,IF(AND(CM3&gt;CN3,$F3=1),3,IF(AND(CM3&lt;CN3,$F3=2),3,))))))</f>
        <v>0</v>
      </c>
      <c r="CP3" s="110"/>
      <c r="CQ3" s="110"/>
      <c r="CR3" s="6">
        <f>IF($D3="",0,IF((CP3=$D3)*AND(CQ3=$E3),6,IF(CP3-CQ3=$D3-$E3,4,IF(AND(CP3=CQ3,$F3="X"),4,IF(AND(CP3&gt;CQ3,$F3=1),3,IF(AND(CP3&lt;CQ3,$F3=2),3,))))))</f>
        <v>0</v>
      </c>
      <c r="CS3" s="26"/>
    </row>
    <row r="4" spans="1:97" ht="12.75" customHeight="1">
      <c r="A4" s="1605" t="s">
        <v>80</v>
      </c>
      <c r="B4" s="1606" t="s">
        <v>80</v>
      </c>
      <c r="C4" s="25"/>
      <c r="D4" s="61"/>
      <c r="E4" s="33"/>
      <c r="F4" s="111" t="str">
        <f t="shared" si="0"/>
        <v>X</v>
      </c>
      <c r="G4" s="101"/>
      <c r="H4" s="100"/>
      <c r="I4" s="6">
        <f t="shared" ref="I4:I10" si="2">IF($D4="",0,IF((G4=$D4)*AND(H4=$E4),6,IF(G4-H4=$D4-$E4,4,IF(AND(G4=H4,$F4="X"),4,IF(AND(G4&gt;H4,$F4=1),3,IF(AND(G4&lt;H4,$F4=2),3,))))))</f>
        <v>0</v>
      </c>
      <c r="J4" s="101"/>
      <c r="K4" s="100"/>
      <c r="L4" s="6">
        <f t="shared" ref="L4:L10" si="3">IF($D4="",0,IF((J4=$D4)*AND(K4=$E4),6,IF(J4-K4=$D4-$E4,4,IF(AND(J4=K4,$F4="X"),4,IF(AND(J4&gt;K4,$F4=1),3,IF(AND(J4&lt;K4,$F4=2),3,))))))</f>
        <v>0</v>
      </c>
      <c r="M4" s="513"/>
      <c r="N4" s="511"/>
      <c r="O4" s="77">
        <f t="shared" ref="O4:O10" si="4">IF($D4="",0,IF((M4=$D4)*AND(N4=$E4),6,IF(M4-N4=$D4-$E4,4,IF(AND(M4=N4,$F4="X"),4,IF(AND(M4&gt;N4,$F4=1),3,IF(AND(M4&lt;N4,$F4=2),3,))))))</f>
        <v>0</v>
      </c>
      <c r="P4" s="770"/>
      <c r="Q4" s="771"/>
      <c r="R4" s="77">
        <f t="shared" ref="R4:R10" si="5">IF($D4="",0,IF((P4=$D4)*AND(Q4=$E4),6,IF(P4-Q4=$D4-$E4,4,IF(AND(P4=Q4,$F4="X"),4,IF(AND(P4&gt;Q4,$F4=1),3,IF(AND(P4&lt;Q4,$F4=2),3,))))))</f>
        <v>0</v>
      </c>
      <c r="S4" s="767"/>
      <c r="T4" s="765"/>
      <c r="U4" s="77">
        <f t="shared" ref="U4:U10" si="6">IF($D4="",0,IF((S4=$D4)*AND(T4=$E4),6,IF(S4-T4=$D4-$E4,4,IF(AND(S4=T4,$F4="X"),4,IF(AND(S4&gt;T4,$F4=1),3,IF(AND(S4&lt;T4,$F4=2),3,))))))</f>
        <v>0</v>
      </c>
      <c r="V4" s="388"/>
      <c r="W4" s="386"/>
      <c r="X4" s="77">
        <f t="shared" ref="X4:X10" si="7">IF($D4="",0,IF((V4=$D4)*AND(W4=$E4),6,IF(V4-W4=$D4-$E4,4,IF(AND(V4=W4,$F4="X"),4,IF(AND(V4&gt;W4,$F4=1),3,IF(AND(V4&lt;W4,$F4=2),3,))))))</f>
        <v>0</v>
      </c>
      <c r="Y4" s="775"/>
      <c r="Z4" s="773"/>
      <c r="AA4" s="77">
        <f t="shared" ref="AA4:AA10" si="8">IF($D4="",0,IF((Y4=$D4)*AND(Z4=$E4),6,IF(Y4-Z4=$D4-$E4,4,IF(AND(Y4=Z4,$F4="X"),4,IF(AND(Y4&gt;Z4,$F4=1),3,IF(AND(Y4&lt;Z4,$F4=2),3,))))))</f>
        <v>0</v>
      </c>
      <c r="AB4" s="80"/>
      <c r="AC4" s="81"/>
      <c r="AD4" s="77">
        <f t="shared" ref="AD4:AD10" si="9">IF($D4="",0,IF((AB4=$D4)*AND(AC4=$E4),6,IF(AB4-AC4=$D4-$E4,4,IF(AND(AB4=AC4,$F4="X"),4,IF(AND(AB4&gt;AC4,$F4=1),3,IF(AND(AB4&lt;AC4,$F4=2),3,))))))</f>
        <v>0</v>
      </c>
      <c r="AE4" s="516"/>
      <c r="AF4" s="517"/>
      <c r="AG4" s="77">
        <f t="shared" ref="AG4:AG10" si="10">IF($D4="",0,IF((AE4=$D4)*AND(AF4=$E4),6,IF(AE4-AF4=$D4-$E4,4,IF(AND(AE4=AF4,$F4="X"),4,IF(AND(AE4&gt;AF4,$F4=1),3,IF(AND(AE4&lt;AF4,$F4=2),3,))))))</f>
        <v>0</v>
      </c>
      <c r="AH4" s="520"/>
      <c r="AI4" s="521"/>
      <c r="AJ4" s="77">
        <f t="shared" ref="AJ4:AJ10" si="11">IF($D4="",0,IF((AH4=$D4)*AND(AI4=$E4),6,IF(AH4-AI4=$D4-$E4,4,IF(AND(AH4=AI4,$F4="X"),4,IF(AND(AH4&gt;AI4,$F4=1),3,IF(AND(AH4&lt;AI4,$F4=2),3,))))))</f>
        <v>0</v>
      </c>
      <c r="AK4" s="392"/>
      <c r="AL4" s="391"/>
      <c r="AM4" s="77">
        <f t="shared" ref="AM4:AM10" si="12">IF($D4="",0,IF((AK4=$D4)*AND(AL4=$E4),6,IF(AK4-AL4=$D4-$E4,4,IF(AND(AK4=AL4,$F4="X"),4,IF(AND(AK4&gt;AL4,$F4=1),3,IF(AND(AK4&lt;AL4,$F4=2),3,))))))</f>
        <v>0</v>
      </c>
      <c r="AN4" s="180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80"/>
      <c r="AR4" s="81"/>
      <c r="AS4" s="77">
        <f t="shared" ref="AS4:AS10" si="14">IF($D4="",0,IF((AQ4=$D4)*AND(AR4=$E4),6,IF(AQ4-AR4=$D4-$E4,4,IF(AND(AQ4=AR4,$F4="X"),4,IF(AND(AQ4&gt;AR4,$F4=1),3,IF(AND(AQ4&lt;AR4,$F4=2),3,))))))</f>
        <v>0</v>
      </c>
      <c r="AT4" s="750"/>
      <c r="AU4" s="751"/>
      <c r="AV4" s="77">
        <f t="shared" ref="AV4:AV10" si="15">IF($D4="",0,IF((AT4=$D4)*AND(AU4=$E4),6,IF(AT4-AU4=$D4-$E4,4,IF(AND(AT4=AU4,$F4="X"),4,IF(AND(AT4&gt;AU4,$F4=1),3,IF(AND(AT4&lt;AU4,$F4=2),3,))))))</f>
        <v>0</v>
      </c>
      <c r="AW4" s="754"/>
      <c r="AX4" s="755"/>
      <c r="AY4" s="6">
        <f t="shared" ref="AY4:AY10" si="16">IF($D4="",0,IF((AW4=$D4)*AND(AX4=$E4),6,IF(AW4-AX4=$D4-$E4,4,IF(AND(AW4=AX4,$F4="X"),4,IF(AND(AW4&gt;AX4,$F4=1),3,IF(AND(AW4&lt;AX4,$F4=2),3,))))))</f>
        <v>0</v>
      </c>
      <c r="AZ4" s="758"/>
      <c r="BA4" s="759"/>
      <c r="BB4" s="6">
        <f t="shared" si="1"/>
        <v>0</v>
      </c>
      <c r="BC4" s="761"/>
      <c r="BD4" s="763"/>
      <c r="BE4" s="39">
        <f t="shared" ref="BE4:BE10" si="17">IF($D4="",0,IF((BC4=$D4)*AND(BD4=$E4),6,IF(BC4-BD4=$D4-$E4,4,IF(AND(BC4=BD4,$F4="X"),4,IF(AND(BC4&gt;BD4,$F4=1),3,IF(AND(BC4&lt;BD4,$F4=2),3,))))))</f>
        <v>0</v>
      </c>
      <c r="BF4" s="184"/>
      <c r="BG4" s="182"/>
      <c r="BH4" s="6">
        <f t="shared" ref="BH4:BH10" si="18">IF($D4="",0,IF((BF4=$D4)*AND(BG4=$E4),6,IF(BF4-BG4=$D4-$E4,4,IF(AND(BF4=BG4,$F4="X"),4,IF(AND(BF4&gt;BG4,$F4=1),3,IF(AND(BF4&lt;BG4,$F4=2),3,))))))</f>
        <v>0</v>
      </c>
      <c r="BI4" s="726"/>
      <c r="BJ4" s="727"/>
      <c r="BK4" s="6">
        <f t="shared" ref="BK4:BK10" si="19">IF($D4="",0,IF((BI4=$D4)*AND(BJ4=$E4),6,IF(BI4-BJ4=$D4-$E4,4,IF(AND(BI4=BJ4,$F4="X"),4,IF(AND(BI4&gt;BJ4,$F4=1),3,IF(AND(BI4&lt;BJ4,$F4=2),3,))))))</f>
        <v>0</v>
      </c>
      <c r="BL4" s="730"/>
      <c r="BM4" s="731"/>
      <c r="BN4" s="6">
        <f t="shared" ref="BN4:BN10" si="20">IF($D4="",0,IF((BL4=$D4)*AND(BM4=$E4),6,IF(BL4-BM4=$D4-$E4,4,IF(AND(BL4=BM4,$F4="X"),4,IF(AND(BL4&gt;BM4,$F4=1),3,IF(AND(BL4&lt;BM4,$F4=2),3,))))))</f>
        <v>0</v>
      </c>
      <c r="BO4" s="101"/>
      <c r="BP4" s="100"/>
      <c r="BQ4" s="6">
        <f t="shared" ref="BQ4:BQ10" si="21">IF($D4="",0,IF((BO4=$D4)*AND(BP4=$E4),6,IF(BO4-BP4=$D4-$E4,4,IF(AND(BO4=BP4,$F4="X"),4,IF(AND(BO4&gt;BP4,$F4=1),3,IF(AND(BO4&lt;BP4,$F4=2),3,))))))</f>
        <v>0</v>
      </c>
      <c r="BR4" s="734"/>
      <c r="BS4" s="735"/>
      <c r="BT4" s="6">
        <f t="shared" ref="BT4:BT10" si="22">IF($D4="",0,IF((BR4=$D4)*AND(BS4=$E4),6,IF(BR4-BS4=$D4-$E4,4,IF(AND(BR4=BS4,$F4="X"),4,IF(AND(BR4&gt;BS4,$F4=1),3,IF(AND(BR4&lt;BS4,$F4=2),3,))))))</f>
        <v>0</v>
      </c>
      <c r="BU4" s="738"/>
      <c r="BV4" s="739"/>
      <c r="BW4" s="6">
        <f t="shared" ref="BW4:BW10" si="23">IF($D4="",0,IF((BU4=$D4)*AND(BV4=$E4),6,IF(BU4-BV4=$D4-$E4,4,IF(AND(BU4=BV4,$F4="X"),4,IF(AND(BU4&gt;BV4,$F4=1),3,IF(AND(BU4&lt;BV4,$F4=2),3,))))))</f>
        <v>0</v>
      </c>
      <c r="BX4" s="742"/>
      <c r="BY4" s="743"/>
      <c r="BZ4" s="6">
        <f t="shared" ref="BZ4:BZ10" si="24">IF($D4="",0,IF((BX4=$D4)*AND(BY4=$E4),6,IF(BX4-BY4=$D4-$E4,4,IF(AND(BX4=BY4,$F4="X"),4,IF(AND(BX4&gt;BY4,$F4=1),3,IF(AND(BX4&lt;BY4,$F4=2),3,))))))</f>
        <v>0</v>
      </c>
      <c r="CA4" s="101"/>
      <c r="CB4" s="100"/>
      <c r="CC4" s="6">
        <f t="shared" ref="CC4:CC10" si="25">IF($D4="",0,IF((CA4=$D4)*AND(CB4=$E4),6,IF(CA4-CB4=$D4-$E4,4,IF(AND(CA4=CB4,$F4="X"),4,IF(AND(CA4&gt;CB4,$F4=1),3,IF(AND(CA4&lt;CB4,$F4=2),3,))))))</f>
        <v>0</v>
      </c>
      <c r="CD4" s="746"/>
      <c r="CE4" s="747"/>
      <c r="CF4" s="6">
        <f t="shared" ref="CF4:CF10" si="26">IF($D4="",0,IF((CD4=$D4)*AND(CE4=$E4),6,IF(CD4-CE4=$D4-$E4,4,IF(AND(CD4=CE4,$F4="X"),4,IF(AND(CD4&gt;CE4,$F4=1),3,IF(AND(CD4&lt;CE4,$F4=2),3,))))))</f>
        <v>0</v>
      </c>
      <c r="CG4" s="13"/>
      <c r="CH4" s="14"/>
      <c r="CI4" s="6">
        <f t="shared" ref="CI4:CI10" si="27">IF($D4="",0,IF((CG4=$D4)*AND(CH4=$E4),6,IF(CG4-CH4=$D4-$E4,4,IF(AND(CG4=CH4,$F4="X"),4,IF(AND(CG4&gt;CH4,$F4=1),3,IF(AND(CG4&lt;CH4,$F4=2),3,))))))</f>
        <v>0</v>
      </c>
      <c r="CJ4" s="188"/>
      <c r="CK4" s="186"/>
      <c r="CL4" s="23">
        <f t="shared" ref="CL4:CL10" si="28">IF($D4="",0,IF((CJ4=$D4)*AND(CK4=$E4),6,IF(CJ4-CK4=$D4-$E4,4,IF(AND(CJ4=CK4,$F4="X"),4,IF(AND(CJ4&gt;CK4,$F4=1),3,IF(AND(CJ4&lt;CK4,$F4=2),3,))))))</f>
        <v>0</v>
      </c>
      <c r="CM4" s="101"/>
      <c r="CN4" s="100"/>
      <c r="CO4" s="6">
        <f t="shared" ref="CO4:CO10" si="29">IF($D4="",0,IF((CM4=$D4)*AND(CN4=$E4),6,IF(CM4-CN4=$D4-$E4,4,IF(AND(CM4=CN4,$F4="X"),4,IF(AND(CM4&gt;CN4,$F4=1),3,IF(AND(CM4&lt;CN4,$F4=2),3,))))))</f>
        <v>0</v>
      </c>
      <c r="CP4" s="110"/>
      <c r="CQ4" s="110"/>
      <c r="CR4" s="6">
        <f t="shared" ref="CR4:CR10" si="30">IF($D4="",0,IF((CP4=$D4)*AND(CQ4=$E4),6,IF(CP4-CQ4=$D4-$E4,4,IF(AND(CP4=CQ4,$F4="X"),4,IF(AND(CP4&gt;CQ4,$F4=1),3,IF(AND(CP4&lt;CQ4,$F4=2),3,))))))</f>
        <v>0</v>
      </c>
      <c r="CS4" s="26"/>
    </row>
    <row r="5" spans="1:97" ht="12.75" customHeight="1">
      <c r="A5" s="1605" t="s">
        <v>81</v>
      </c>
      <c r="B5" s="1606" t="s">
        <v>81</v>
      </c>
      <c r="C5" s="25"/>
      <c r="D5" s="61"/>
      <c r="E5" s="33"/>
      <c r="F5" s="111" t="str">
        <f t="shared" si="0"/>
        <v>X</v>
      </c>
      <c r="G5" s="101"/>
      <c r="H5" s="100"/>
      <c r="I5" s="6">
        <f t="shared" si="2"/>
        <v>0</v>
      </c>
      <c r="J5" s="101"/>
      <c r="K5" s="100"/>
      <c r="L5" s="6">
        <f t="shared" si="3"/>
        <v>0</v>
      </c>
      <c r="M5" s="509"/>
      <c r="N5" s="511"/>
      <c r="O5" s="77">
        <f t="shared" si="4"/>
        <v>0</v>
      </c>
      <c r="P5" s="770"/>
      <c r="Q5" s="771"/>
      <c r="R5" s="77">
        <f t="shared" si="5"/>
        <v>0</v>
      </c>
      <c r="S5" s="767"/>
      <c r="T5" s="765"/>
      <c r="U5" s="77">
        <f t="shared" si="6"/>
        <v>0</v>
      </c>
      <c r="V5" s="388"/>
      <c r="W5" s="386"/>
      <c r="X5" s="77">
        <f t="shared" si="7"/>
        <v>0</v>
      </c>
      <c r="Y5" s="775"/>
      <c r="Z5" s="773"/>
      <c r="AA5" s="77">
        <f t="shared" si="8"/>
        <v>0</v>
      </c>
      <c r="AB5" s="80"/>
      <c r="AC5" s="81"/>
      <c r="AD5" s="77">
        <f t="shared" si="9"/>
        <v>0</v>
      </c>
      <c r="AE5" s="516"/>
      <c r="AF5" s="517"/>
      <c r="AG5" s="77">
        <f t="shared" si="10"/>
        <v>0</v>
      </c>
      <c r="AH5" s="520"/>
      <c r="AI5" s="521"/>
      <c r="AJ5" s="77">
        <f t="shared" si="11"/>
        <v>0</v>
      </c>
      <c r="AK5" s="392"/>
      <c r="AL5" s="391"/>
      <c r="AM5" s="77">
        <f t="shared" si="12"/>
        <v>0</v>
      </c>
      <c r="AN5" s="180"/>
      <c r="AO5" s="98"/>
      <c r="AP5" s="77">
        <f t="shared" si="13"/>
        <v>0</v>
      </c>
      <c r="AQ5" s="80"/>
      <c r="AR5" s="81"/>
      <c r="AS5" s="77">
        <f t="shared" si="14"/>
        <v>0</v>
      </c>
      <c r="AT5" s="750"/>
      <c r="AU5" s="751"/>
      <c r="AV5" s="77">
        <f t="shared" si="15"/>
        <v>0</v>
      </c>
      <c r="AW5" s="754"/>
      <c r="AX5" s="755"/>
      <c r="AY5" s="6">
        <f t="shared" si="16"/>
        <v>0</v>
      </c>
      <c r="AZ5" s="758"/>
      <c r="BA5" s="759"/>
      <c r="BB5" s="6">
        <f t="shared" si="1"/>
        <v>0</v>
      </c>
      <c r="BC5" s="761"/>
      <c r="BD5" s="763"/>
      <c r="BE5" s="39">
        <f t="shared" si="17"/>
        <v>0</v>
      </c>
      <c r="BF5" s="184"/>
      <c r="BG5" s="182"/>
      <c r="BH5" s="6">
        <f t="shared" si="18"/>
        <v>0</v>
      </c>
      <c r="BI5" s="726"/>
      <c r="BJ5" s="727"/>
      <c r="BK5" s="6">
        <f t="shared" si="19"/>
        <v>0</v>
      </c>
      <c r="BL5" s="730"/>
      <c r="BM5" s="731"/>
      <c r="BN5" s="6">
        <f t="shared" si="20"/>
        <v>0</v>
      </c>
      <c r="BO5" s="101"/>
      <c r="BP5" s="100"/>
      <c r="BQ5" s="6">
        <f t="shared" si="21"/>
        <v>0</v>
      </c>
      <c r="BR5" s="734"/>
      <c r="BS5" s="735"/>
      <c r="BT5" s="6">
        <f t="shared" si="22"/>
        <v>0</v>
      </c>
      <c r="BU5" s="738"/>
      <c r="BV5" s="739"/>
      <c r="BW5" s="6">
        <f t="shared" si="23"/>
        <v>0</v>
      </c>
      <c r="BX5" s="742"/>
      <c r="BY5" s="743"/>
      <c r="BZ5" s="6">
        <f t="shared" si="24"/>
        <v>0</v>
      </c>
      <c r="CA5" s="101"/>
      <c r="CB5" s="100"/>
      <c r="CC5" s="6">
        <f t="shared" si="25"/>
        <v>0</v>
      </c>
      <c r="CD5" s="746"/>
      <c r="CE5" s="747"/>
      <c r="CF5" s="6">
        <f t="shared" si="26"/>
        <v>0</v>
      </c>
      <c r="CG5" s="13"/>
      <c r="CH5" s="14"/>
      <c r="CI5" s="6">
        <f t="shared" si="27"/>
        <v>0</v>
      </c>
      <c r="CJ5" s="188"/>
      <c r="CK5" s="186"/>
      <c r="CL5" s="23">
        <f t="shared" si="28"/>
        <v>0</v>
      </c>
      <c r="CM5" s="101"/>
      <c r="CN5" s="100"/>
      <c r="CO5" s="6">
        <f t="shared" si="29"/>
        <v>0</v>
      </c>
      <c r="CP5" s="110"/>
      <c r="CQ5" s="110"/>
      <c r="CR5" s="6">
        <f t="shared" si="30"/>
        <v>0</v>
      </c>
      <c r="CS5" s="26" t="s">
        <v>42</v>
      </c>
    </row>
    <row r="6" spans="1:97" ht="12.75" customHeight="1">
      <c r="A6" s="1605" t="s">
        <v>82</v>
      </c>
      <c r="B6" s="1606" t="s">
        <v>82</v>
      </c>
      <c r="C6" s="25"/>
      <c r="D6" s="61"/>
      <c r="E6" s="33"/>
      <c r="F6" s="111" t="str">
        <f t="shared" si="0"/>
        <v>X</v>
      </c>
      <c r="G6" s="101"/>
      <c r="H6" s="100"/>
      <c r="I6" s="6">
        <f t="shared" si="2"/>
        <v>0</v>
      </c>
      <c r="J6" s="101"/>
      <c r="K6" s="100"/>
      <c r="L6" s="6">
        <f t="shared" si="3"/>
        <v>0</v>
      </c>
      <c r="M6" s="513"/>
      <c r="N6" s="511"/>
      <c r="O6" s="77">
        <f t="shared" si="4"/>
        <v>0</v>
      </c>
      <c r="P6" s="770"/>
      <c r="Q6" s="771"/>
      <c r="R6" s="77">
        <f t="shared" si="5"/>
        <v>0</v>
      </c>
      <c r="S6" s="767"/>
      <c r="T6" s="765"/>
      <c r="U6" s="77">
        <f t="shared" si="6"/>
        <v>0</v>
      </c>
      <c r="V6" s="388"/>
      <c r="W6" s="386"/>
      <c r="X6" s="77">
        <f t="shared" si="7"/>
        <v>0</v>
      </c>
      <c r="Y6" s="775"/>
      <c r="Z6" s="773"/>
      <c r="AA6" s="77">
        <f t="shared" si="8"/>
        <v>0</v>
      </c>
      <c r="AB6" s="80"/>
      <c r="AC6" s="81"/>
      <c r="AD6" s="77">
        <f t="shared" si="9"/>
        <v>0</v>
      </c>
      <c r="AE6" s="516"/>
      <c r="AF6" s="517"/>
      <c r="AG6" s="77">
        <f t="shared" si="10"/>
        <v>0</v>
      </c>
      <c r="AH6" s="520"/>
      <c r="AI6" s="521"/>
      <c r="AJ6" s="77">
        <f t="shared" si="11"/>
        <v>0</v>
      </c>
      <c r="AK6" s="392"/>
      <c r="AL6" s="391"/>
      <c r="AM6" s="77">
        <f t="shared" si="12"/>
        <v>0</v>
      </c>
      <c r="AN6" s="180"/>
      <c r="AO6" s="98"/>
      <c r="AP6" s="77">
        <f t="shared" si="13"/>
        <v>0</v>
      </c>
      <c r="AQ6" s="80"/>
      <c r="AR6" s="81"/>
      <c r="AS6" s="77">
        <f t="shared" si="14"/>
        <v>0</v>
      </c>
      <c r="AT6" s="750"/>
      <c r="AU6" s="751"/>
      <c r="AV6" s="77">
        <f t="shared" si="15"/>
        <v>0</v>
      </c>
      <c r="AW6" s="754"/>
      <c r="AX6" s="755"/>
      <c r="AY6" s="6">
        <f t="shared" si="16"/>
        <v>0</v>
      </c>
      <c r="AZ6" s="758"/>
      <c r="BA6" s="759"/>
      <c r="BB6" s="6">
        <f t="shared" si="1"/>
        <v>0</v>
      </c>
      <c r="BC6" s="761"/>
      <c r="BD6" s="763"/>
      <c r="BE6" s="39">
        <f t="shared" si="17"/>
        <v>0</v>
      </c>
      <c r="BF6" s="184"/>
      <c r="BG6" s="182"/>
      <c r="BH6" s="6">
        <f t="shared" si="18"/>
        <v>0</v>
      </c>
      <c r="BI6" s="726"/>
      <c r="BJ6" s="727"/>
      <c r="BK6" s="6">
        <f t="shared" si="19"/>
        <v>0</v>
      </c>
      <c r="BL6" s="730"/>
      <c r="BM6" s="731"/>
      <c r="BN6" s="6">
        <f t="shared" si="20"/>
        <v>0</v>
      </c>
      <c r="BO6" s="101"/>
      <c r="BP6" s="100"/>
      <c r="BQ6" s="6">
        <f t="shared" si="21"/>
        <v>0</v>
      </c>
      <c r="BR6" s="734"/>
      <c r="BS6" s="735"/>
      <c r="BT6" s="6">
        <f t="shared" si="22"/>
        <v>0</v>
      </c>
      <c r="BU6" s="738"/>
      <c r="BV6" s="739"/>
      <c r="BW6" s="6">
        <f t="shared" si="23"/>
        <v>0</v>
      </c>
      <c r="BX6" s="742"/>
      <c r="BY6" s="743"/>
      <c r="BZ6" s="6">
        <f t="shared" si="24"/>
        <v>0</v>
      </c>
      <c r="CA6" s="101"/>
      <c r="CB6" s="100"/>
      <c r="CC6" s="6">
        <f t="shared" si="25"/>
        <v>0</v>
      </c>
      <c r="CD6" s="746"/>
      <c r="CE6" s="747"/>
      <c r="CF6" s="6">
        <f t="shared" si="26"/>
        <v>0</v>
      </c>
      <c r="CG6" s="13"/>
      <c r="CH6" s="14"/>
      <c r="CI6" s="6">
        <f t="shared" si="27"/>
        <v>0</v>
      </c>
      <c r="CJ6" s="188"/>
      <c r="CK6" s="186"/>
      <c r="CL6" s="23">
        <f t="shared" si="28"/>
        <v>0</v>
      </c>
      <c r="CM6" s="101"/>
      <c r="CN6" s="100"/>
      <c r="CO6" s="6">
        <f t="shared" si="29"/>
        <v>0</v>
      </c>
      <c r="CP6" s="110"/>
      <c r="CQ6" s="110"/>
      <c r="CR6" s="6">
        <f t="shared" si="30"/>
        <v>0</v>
      </c>
      <c r="CS6" s="26"/>
    </row>
    <row r="7" spans="1:97" ht="12.75" customHeight="1">
      <c r="A7" s="1605" t="s">
        <v>83</v>
      </c>
      <c r="B7" s="1606" t="s">
        <v>83</v>
      </c>
      <c r="C7" s="25"/>
      <c r="D7" s="61"/>
      <c r="E7" s="33"/>
      <c r="F7" s="111" t="str">
        <f t="shared" si="0"/>
        <v>X</v>
      </c>
      <c r="G7" s="101"/>
      <c r="H7" s="100"/>
      <c r="I7" s="6">
        <f t="shared" si="2"/>
        <v>0</v>
      </c>
      <c r="J7" s="101"/>
      <c r="K7" s="100"/>
      <c r="L7" s="6">
        <f t="shared" si="3"/>
        <v>0</v>
      </c>
      <c r="M7" s="513"/>
      <c r="N7" s="511"/>
      <c r="O7" s="77">
        <f t="shared" si="4"/>
        <v>0</v>
      </c>
      <c r="P7" s="770"/>
      <c r="Q7" s="771"/>
      <c r="R7" s="77">
        <f t="shared" si="5"/>
        <v>0</v>
      </c>
      <c r="S7" s="767"/>
      <c r="T7" s="765"/>
      <c r="U7" s="77">
        <f t="shared" si="6"/>
        <v>0</v>
      </c>
      <c r="V7" s="388"/>
      <c r="W7" s="386"/>
      <c r="X7" s="77">
        <f t="shared" si="7"/>
        <v>0</v>
      </c>
      <c r="Y7" s="775"/>
      <c r="Z7" s="773"/>
      <c r="AA7" s="77">
        <f t="shared" si="8"/>
        <v>0</v>
      </c>
      <c r="AB7" s="80"/>
      <c r="AC7" s="81"/>
      <c r="AD7" s="77">
        <f t="shared" si="9"/>
        <v>0</v>
      </c>
      <c r="AE7" s="516"/>
      <c r="AF7" s="517"/>
      <c r="AG7" s="77">
        <f t="shared" si="10"/>
        <v>0</v>
      </c>
      <c r="AH7" s="520"/>
      <c r="AI7" s="521"/>
      <c r="AJ7" s="77">
        <f t="shared" si="11"/>
        <v>0</v>
      </c>
      <c r="AK7" s="392"/>
      <c r="AL7" s="391"/>
      <c r="AM7" s="77">
        <f t="shared" si="12"/>
        <v>0</v>
      </c>
      <c r="AN7" s="180"/>
      <c r="AO7" s="98"/>
      <c r="AP7" s="77">
        <f t="shared" si="13"/>
        <v>0</v>
      </c>
      <c r="AQ7" s="80"/>
      <c r="AR7" s="81"/>
      <c r="AS7" s="77">
        <f t="shared" si="14"/>
        <v>0</v>
      </c>
      <c r="AT7" s="750"/>
      <c r="AU7" s="751"/>
      <c r="AV7" s="77">
        <f t="shared" si="15"/>
        <v>0</v>
      </c>
      <c r="AW7" s="754"/>
      <c r="AX7" s="755"/>
      <c r="AY7" s="6">
        <f t="shared" si="16"/>
        <v>0</v>
      </c>
      <c r="AZ7" s="758"/>
      <c r="BA7" s="759"/>
      <c r="BB7" s="6">
        <f t="shared" si="1"/>
        <v>0</v>
      </c>
      <c r="BC7" s="761"/>
      <c r="BD7" s="763"/>
      <c r="BE7" s="39">
        <f t="shared" si="17"/>
        <v>0</v>
      </c>
      <c r="BF7" s="184"/>
      <c r="BG7" s="182"/>
      <c r="BH7" s="6">
        <f t="shared" si="18"/>
        <v>0</v>
      </c>
      <c r="BI7" s="726"/>
      <c r="BJ7" s="727"/>
      <c r="BK7" s="6">
        <f t="shared" si="19"/>
        <v>0</v>
      </c>
      <c r="BL7" s="730"/>
      <c r="BM7" s="731"/>
      <c r="BN7" s="6">
        <f t="shared" si="20"/>
        <v>0</v>
      </c>
      <c r="BO7" s="101"/>
      <c r="BP7" s="100"/>
      <c r="BQ7" s="6">
        <f t="shared" si="21"/>
        <v>0</v>
      </c>
      <c r="BR7" s="734"/>
      <c r="BS7" s="735"/>
      <c r="BT7" s="6">
        <f t="shared" si="22"/>
        <v>0</v>
      </c>
      <c r="BU7" s="738"/>
      <c r="BV7" s="739"/>
      <c r="BW7" s="6">
        <f t="shared" si="23"/>
        <v>0</v>
      </c>
      <c r="BX7" s="742"/>
      <c r="BY7" s="743"/>
      <c r="BZ7" s="6">
        <f t="shared" si="24"/>
        <v>0</v>
      </c>
      <c r="CA7" s="101"/>
      <c r="CB7" s="100"/>
      <c r="CC7" s="6">
        <f t="shared" si="25"/>
        <v>0</v>
      </c>
      <c r="CD7" s="746"/>
      <c r="CE7" s="747"/>
      <c r="CF7" s="6">
        <f t="shared" si="26"/>
        <v>0</v>
      </c>
      <c r="CG7" s="13"/>
      <c r="CH7" s="14"/>
      <c r="CI7" s="6">
        <f t="shared" si="27"/>
        <v>0</v>
      </c>
      <c r="CJ7" s="188"/>
      <c r="CK7" s="186"/>
      <c r="CL7" s="23">
        <f t="shared" si="28"/>
        <v>0</v>
      </c>
      <c r="CM7" s="101"/>
      <c r="CN7" s="100"/>
      <c r="CO7" s="6">
        <f t="shared" si="29"/>
        <v>0</v>
      </c>
      <c r="CP7" s="110"/>
      <c r="CQ7" s="110"/>
      <c r="CR7" s="6">
        <f t="shared" si="30"/>
        <v>0</v>
      </c>
      <c r="CS7" s="26"/>
    </row>
    <row r="8" spans="1:97" ht="12.75" customHeight="1">
      <c r="A8" s="1605" t="s">
        <v>84</v>
      </c>
      <c r="B8" s="1606" t="s">
        <v>84</v>
      </c>
      <c r="C8" s="25"/>
      <c r="D8" s="61"/>
      <c r="E8" s="33"/>
      <c r="F8" s="111" t="str">
        <f t="shared" si="0"/>
        <v>X</v>
      </c>
      <c r="G8" s="101"/>
      <c r="H8" s="100"/>
      <c r="I8" s="6">
        <f t="shared" si="2"/>
        <v>0</v>
      </c>
      <c r="J8" s="101"/>
      <c r="K8" s="100"/>
      <c r="L8" s="6">
        <f t="shared" si="3"/>
        <v>0</v>
      </c>
      <c r="M8" s="513"/>
      <c r="N8" s="511"/>
      <c r="O8" s="77">
        <f t="shared" si="4"/>
        <v>0</v>
      </c>
      <c r="P8" s="770"/>
      <c r="Q8" s="771"/>
      <c r="R8" s="77">
        <f t="shared" si="5"/>
        <v>0</v>
      </c>
      <c r="S8" s="767"/>
      <c r="T8" s="765"/>
      <c r="U8" s="77">
        <f t="shared" si="6"/>
        <v>0</v>
      </c>
      <c r="V8" s="388"/>
      <c r="W8" s="386"/>
      <c r="X8" s="77">
        <f t="shared" si="7"/>
        <v>0</v>
      </c>
      <c r="Y8" s="775"/>
      <c r="Z8" s="773"/>
      <c r="AA8" s="77">
        <f t="shared" si="8"/>
        <v>0</v>
      </c>
      <c r="AB8" s="80"/>
      <c r="AC8" s="81"/>
      <c r="AD8" s="77">
        <f t="shared" si="9"/>
        <v>0</v>
      </c>
      <c r="AE8" s="516"/>
      <c r="AF8" s="517"/>
      <c r="AG8" s="77">
        <f t="shared" si="10"/>
        <v>0</v>
      </c>
      <c r="AH8" s="520"/>
      <c r="AI8" s="521"/>
      <c r="AJ8" s="77">
        <f t="shared" si="11"/>
        <v>0</v>
      </c>
      <c r="AK8" s="392"/>
      <c r="AL8" s="391"/>
      <c r="AM8" s="77">
        <f t="shared" si="12"/>
        <v>0</v>
      </c>
      <c r="AN8" s="180"/>
      <c r="AO8" s="98"/>
      <c r="AP8" s="77">
        <f t="shared" si="13"/>
        <v>0</v>
      </c>
      <c r="AQ8" s="80"/>
      <c r="AR8" s="81"/>
      <c r="AS8" s="77">
        <f t="shared" si="14"/>
        <v>0</v>
      </c>
      <c r="AT8" s="750"/>
      <c r="AU8" s="751"/>
      <c r="AV8" s="77">
        <f t="shared" si="15"/>
        <v>0</v>
      </c>
      <c r="AW8" s="754"/>
      <c r="AX8" s="755"/>
      <c r="AY8" s="6">
        <f t="shared" si="16"/>
        <v>0</v>
      </c>
      <c r="AZ8" s="758"/>
      <c r="BA8" s="759"/>
      <c r="BB8" s="6">
        <f t="shared" si="1"/>
        <v>0</v>
      </c>
      <c r="BC8" s="761"/>
      <c r="BD8" s="763"/>
      <c r="BE8" s="39">
        <f t="shared" si="17"/>
        <v>0</v>
      </c>
      <c r="BF8" s="184"/>
      <c r="BG8" s="182"/>
      <c r="BH8" s="6">
        <f t="shared" si="18"/>
        <v>0</v>
      </c>
      <c r="BI8" s="726"/>
      <c r="BJ8" s="727"/>
      <c r="BK8" s="6">
        <f t="shared" si="19"/>
        <v>0</v>
      </c>
      <c r="BL8" s="730"/>
      <c r="BM8" s="731"/>
      <c r="BN8" s="6">
        <f t="shared" si="20"/>
        <v>0</v>
      </c>
      <c r="BO8" s="101"/>
      <c r="BP8" s="100"/>
      <c r="BQ8" s="6">
        <f t="shared" si="21"/>
        <v>0</v>
      </c>
      <c r="BR8" s="734"/>
      <c r="BS8" s="735"/>
      <c r="BT8" s="6">
        <f t="shared" si="22"/>
        <v>0</v>
      </c>
      <c r="BU8" s="738"/>
      <c r="BV8" s="739"/>
      <c r="BW8" s="6">
        <f t="shared" si="23"/>
        <v>0</v>
      </c>
      <c r="BX8" s="742"/>
      <c r="BY8" s="743"/>
      <c r="BZ8" s="6">
        <f t="shared" si="24"/>
        <v>0</v>
      </c>
      <c r="CA8" s="101"/>
      <c r="CB8" s="100"/>
      <c r="CC8" s="6">
        <f t="shared" si="25"/>
        <v>0</v>
      </c>
      <c r="CD8" s="746"/>
      <c r="CE8" s="747"/>
      <c r="CF8" s="6">
        <f t="shared" si="26"/>
        <v>0</v>
      </c>
      <c r="CG8" s="13"/>
      <c r="CH8" s="14"/>
      <c r="CI8" s="6">
        <f t="shared" si="27"/>
        <v>0</v>
      </c>
      <c r="CJ8" s="188"/>
      <c r="CK8" s="186"/>
      <c r="CL8" s="23">
        <f t="shared" si="28"/>
        <v>0</v>
      </c>
      <c r="CM8" s="101"/>
      <c r="CN8" s="100"/>
      <c r="CO8" s="6">
        <f t="shared" si="29"/>
        <v>0</v>
      </c>
      <c r="CP8" s="110"/>
      <c r="CQ8" s="110"/>
      <c r="CR8" s="6">
        <f t="shared" si="30"/>
        <v>0</v>
      </c>
      <c r="CS8" s="26"/>
    </row>
    <row r="9" spans="1:97">
      <c r="A9" s="67"/>
      <c r="B9" s="68"/>
      <c r="C9" s="21"/>
      <c r="D9" s="13"/>
      <c r="E9" s="14"/>
      <c r="F9" s="111" t="str">
        <f t="shared" si="0"/>
        <v>X</v>
      </c>
      <c r="G9" s="101"/>
      <c r="H9" s="100"/>
      <c r="I9" s="6">
        <f t="shared" si="2"/>
        <v>0</v>
      </c>
      <c r="J9" s="101"/>
      <c r="K9" s="100"/>
      <c r="L9" s="6">
        <f t="shared" si="3"/>
        <v>0</v>
      </c>
      <c r="M9" s="101"/>
      <c r="N9" s="100"/>
      <c r="O9" s="6">
        <f t="shared" si="4"/>
        <v>0</v>
      </c>
      <c r="P9" s="368"/>
      <c r="Q9" s="370"/>
      <c r="R9" s="6">
        <f t="shared" si="5"/>
        <v>0</v>
      </c>
      <c r="S9" s="101"/>
      <c r="T9" s="100"/>
      <c r="U9" s="6">
        <f t="shared" si="6"/>
        <v>0</v>
      </c>
      <c r="V9" s="101"/>
      <c r="W9" s="100"/>
      <c r="X9" s="6">
        <f t="shared" si="7"/>
        <v>0</v>
      </c>
      <c r="Y9" s="101"/>
      <c r="Z9" s="100"/>
      <c r="AA9" s="6">
        <f t="shared" si="8"/>
        <v>0</v>
      </c>
      <c r="AB9" s="27"/>
      <c r="AC9" s="28"/>
      <c r="AD9" s="6">
        <f t="shared" si="9"/>
        <v>0</v>
      </c>
      <c r="AE9" s="27"/>
      <c r="AF9" s="28"/>
      <c r="AG9" s="6">
        <f t="shared" si="10"/>
        <v>0</v>
      </c>
      <c r="AH9" s="27"/>
      <c r="AI9" s="28"/>
      <c r="AJ9" s="6">
        <f t="shared" si="11"/>
        <v>0</v>
      </c>
      <c r="AK9" s="27"/>
      <c r="AL9" s="28"/>
      <c r="AM9" s="6">
        <f t="shared" si="12"/>
        <v>0</v>
      </c>
      <c r="AN9" s="27"/>
      <c r="AO9" s="28"/>
      <c r="AP9" s="6">
        <f t="shared" si="13"/>
        <v>0</v>
      </c>
      <c r="AQ9" s="27"/>
      <c r="AR9" s="28"/>
      <c r="AS9" s="6">
        <f t="shared" si="14"/>
        <v>0</v>
      </c>
      <c r="AT9" s="101"/>
      <c r="AU9" s="100"/>
      <c r="AV9" s="6">
        <f t="shared" si="15"/>
        <v>0</v>
      </c>
      <c r="AW9" s="101"/>
      <c r="AX9" s="100"/>
      <c r="AY9" s="6">
        <f t="shared" si="16"/>
        <v>0</v>
      </c>
      <c r="AZ9" s="80"/>
      <c r="BA9" s="81"/>
      <c r="BB9" s="6">
        <f t="shared" si="1"/>
        <v>0</v>
      </c>
      <c r="BC9" s="34"/>
      <c r="BD9" s="35"/>
      <c r="BE9" s="39">
        <f t="shared" si="17"/>
        <v>0</v>
      </c>
      <c r="BF9" s="101"/>
      <c r="BG9" s="100"/>
      <c r="BH9" s="6">
        <f t="shared" si="18"/>
        <v>0</v>
      </c>
      <c r="BI9" s="101"/>
      <c r="BJ9" s="100"/>
      <c r="BK9" s="6">
        <f t="shared" si="19"/>
        <v>0</v>
      </c>
      <c r="BL9" s="101"/>
      <c r="BM9" s="100"/>
      <c r="BN9" s="6">
        <f t="shared" si="20"/>
        <v>0</v>
      </c>
      <c r="BO9" s="101"/>
      <c r="BP9" s="100"/>
      <c r="BQ9" s="6">
        <f t="shared" si="21"/>
        <v>0</v>
      </c>
      <c r="BR9" s="101"/>
      <c r="BS9" s="100"/>
      <c r="BT9" s="6">
        <f t="shared" si="22"/>
        <v>0</v>
      </c>
      <c r="BU9" s="101"/>
      <c r="BV9" s="100"/>
      <c r="BW9" s="6">
        <f t="shared" si="23"/>
        <v>0</v>
      </c>
      <c r="BX9" s="101"/>
      <c r="BY9" s="100"/>
      <c r="BZ9" s="6">
        <f t="shared" si="24"/>
        <v>0</v>
      </c>
      <c r="CA9" s="101"/>
      <c r="CB9" s="100"/>
      <c r="CC9" s="6">
        <f t="shared" si="25"/>
        <v>0</v>
      </c>
      <c r="CD9" s="101"/>
      <c r="CE9" s="100"/>
      <c r="CF9" s="6">
        <f t="shared" si="26"/>
        <v>0</v>
      </c>
      <c r="CG9" s="13"/>
      <c r="CH9" s="14"/>
      <c r="CI9" s="6">
        <f t="shared" si="27"/>
        <v>0</v>
      </c>
      <c r="CJ9" s="101"/>
      <c r="CK9" s="100"/>
      <c r="CL9" s="23">
        <f t="shared" si="28"/>
        <v>0</v>
      </c>
      <c r="CM9" s="101"/>
      <c r="CN9" s="100"/>
      <c r="CO9" s="6">
        <f t="shared" si="29"/>
        <v>0</v>
      </c>
      <c r="CP9" s="110"/>
      <c r="CQ9" s="110"/>
      <c r="CR9" s="6">
        <f t="shared" si="30"/>
        <v>0</v>
      </c>
      <c r="CS9" s="26"/>
    </row>
    <row r="10" spans="1:97">
      <c r="A10" s="57"/>
      <c r="B10" s="56"/>
      <c r="C10" s="22"/>
      <c r="D10" s="15"/>
      <c r="E10" s="16"/>
      <c r="F10" s="111" t="str">
        <f t="shared" si="0"/>
        <v>X</v>
      </c>
      <c r="G10" s="20"/>
      <c r="H10" s="19"/>
      <c r="I10" s="6">
        <f t="shared" si="2"/>
        <v>0</v>
      </c>
      <c r="J10" s="20"/>
      <c r="K10" s="19"/>
      <c r="L10" s="6">
        <f t="shared" si="3"/>
        <v>0</v>
      </c>
      <c r="M10" s="20"/>
      <c r="N10" s="19"/>
      <c r="O10" s="6">
        <f t="shared" si="4"/>
        <v>0</v>
      </c>
      <c r="P10" s="367"/>
      <c r="Q10" s="371"/>
      <c r="R10" s="6">
        <f t="shared" si="5"/>
        <v>0</v>
      </c>
      <c r="S10" s="20"/>
      <c r="T10" s="19"/>
      <c r="U10" s="6">
        <f t="shared" si="6"/>
        <v>0</v>
      </c>
      <c r="V10" s="20"/>
      <c r="W10" s="19"/>
      <c r="X10" s="6">
        <f t="shared" si="7"/>
        <v>0</v>
      </c>
      <c r="Y10" s="20"/>
      <c r="Z10" s="19"/>
      <c r="AA10" s="6">
        <f t="shared" si="8"/>
        <v>0</v>
      </c>
      <c r="AB10" s="29"/>
      <c r="AC10" s="30"/>
      <c r="AD10" s="6">
        <f t="shared" si="9"/>
        <v>0</v>
      </c>
      <c r="AE10" s="29"/>
      <c r="AF10" s="30"/>
      <c r="AG10" s="6">
        <f t="shared" si="10"/>
        <v>0</v>
      </c>
      <c r="AH10" s="29"/>
      <c r="AI10" s="30"/>
      <c r="AJ10" s="6">
        <f t="shared" si="11"/>
        <v>0</v>
      </c>
      <c r="AK10" s="29"/>
      <c r="AL10" s="30"/>
      <c r="AM10" s="6">
        <f t="shared" si="12"/>
        <v>0</v>
      </c>
      <c r="AN10" s="29"/>
      <c r="AO10" s="30"/>
      <c r="AP10" s="6">
        <f t="shared" si="13"/>
        <v>0</v>
      </c>
      <c r="AQ10" s="29"/>
      <c r="AR10" s="30"/>
      <c r="AS10" s="6">
        <f t="shared" si="14"/>
        <v>0</v>
      </c>
      <c r="AT10" s="20"/>
      <c r="AU10" s="19"/>
      <c r="AV10" s="6">
        <f t="shared" si="15"/>
        <v>0</v>
      </c>
      <c r="AW10" s="20"/>
      <c r="AX10" s="19"/>
      <c r="AY10" s="6">
        <f t="shared" si="16"/>
        <v>0</v>
      </c>
      <c r="AZ10" s="31"/>
      <c r="BA10" s="32"/>
      <c r="BB10" s="6">
        <f t="shared" si="1"/>
        <v>0</v>
      </c>
      <c r="BC10" s="36"/>
      <c r="BD10" s="37"/>
      <c r="BE10" s="40">
        <f t="shared" si="17"/>
        <v>0</v>
      </c>
      <c r="BF10" s="20"/>
      <c r="BG10" s="19"/>
      <c r="BH10" s="6">
        <f t="shared" si="18"/>
        <v>0</v>
      </c>
      <c r="BI10" s="20"/>
      <c r="BJ10" s="19"/>
      <c r="BK10" s="6">
        <f t="shared" si="19"/>
        <v>0</v>
      </c>
      <c r="BL10" s="20"/>
      <c r="BM10" s="19"/>
      <c r="BN10" s="6">
        <f t="shared" si="20"/>
        <v>0</v>
      </c>
      <c r="BO10" s="20"/>
      <c r="BP10" s="19"/>
      <c r="BQ10" s="6">
        <f t="shared" si="21"/>
        <v>0</v>
      </c>
      <c r="BR10" s="20"/>
      <c r="BS10" s="19"/>
      <c r="BT10" s="6">
        <f t="shared" si="22"/>
        <v>0</v>
      </c>
      <c r="BU10" s="20"/>
      <c r="BV10" s="19"/>
      <c r="BW10" s="6">
        <f t="shared" si="23"/>
        <v>0</v>
      </c>
      <c r="BX10" s="20"/>
      <c r="BY10" s="19"/>
      <c r="BZ10" s="6">
        <f t="shared" si="24"/>
        <v>0</v>
      </c>
      <c r="CA10" s="20"/>
      <c r="CB10" s="19"/>
      <c r="CC10" s="6">
        <f t="shared" si="25"/>
        <v>0</v>
      </c>
      <c r="CD10" s="20"/>
      <c r="CE10" s="19"/>
      <c r="CF10" s="6">
        <f t="shared" si="26"/>
        <v>0</v>
      </c>
      <c r="CG10" s="15"/>
      <c r="CH10" s="16"/>
      <c r="CI10" s="6">
        <f t="shared" si="27"/>
        <v>0</v>
      </c>
      <c r="CJ10" s="20"/>
      <c r="CK10" s="19"/>
      <c r="CL10" s="23">
        <f t="shared" si="28"/>
        <v>0</v>
      </c>
      <c r="CM10" s="20"/>
      <c r="CN10" s="19"/>
      <c r="CO10" s="6">
        <f t="shared" si="29"/>
        <v>0</v>
      </c>
      <c r="CP10" s="110"/>
      <c r="CQ10" s="110"/>
      <c r="CR10" s="6">
        <f t="shared" si="30"/>
        <v>0</v>
      </c>
      <c r="CS10" s="26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08"/>
      <c r="AH11" s="1564">
        <f>SUM(AJ3:AJ10)</f>
        <v>0</v>
      </c>
      <c r="AI11" s="1565"/>
      <c r="AJ11" s="108"/>
      <c r="AK11" s="1564">
        <f>SUM(AM3:AM10)</f>
        <v>0</v>
      </c>
      <c r="AL11" s="1565"/>
      <c r="AM11" s="108"/>
      <c r="AN11" s="1564">
        <f>SUM(AP3:AP10)</f>
        <v>0</v>
      </c>
      <c r="AO11" s="1565"/>
      <c r="AP11" s="108"/>
      <c r="AQ11" s="1564">
        <f>SUM(AS3:AS10)</f>
        <v>0</v>
      </c>
      <c r="AR11" s="1565"/>
      <c r="AS11" s="108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08"/>
      <c r="BC11" s="1564">
        <f>SUM(BE3:BE10)</f>
        <v>0</v>
      </c>
      <c r="BD11" s="1573"/>
      <c r="BE11" s="108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66"/>
    </row>
    <row r="12" spans="1:97" ht="17.25" customHeight="1">
      <c r="G12" s="1566">
        <f>négy!G12+G11</f>
        <v>38</v>
      </c>
      <c r="H12" s="1567"/>
      <c r="I12" s="1567"/>
      <c r="J12" s="1566">
        <f>négy!J12+J11</f>
        <v>31</v>
      </c>
      <c r="K12" s="1567"/>
      <c r="L12" s="1567"/>
      <c r="M12" s="1566">
        <f>négy!M12+M11</f>
        <v>32</v>
      </c>
      <c r="N12" s="1567"/>
      <c r="O12" s="1567"/>
      <c r="P12" s="1566">
        <f>négy!P12+P11</f>
        <v>28</v>
      </c>
      <c r="Q12" s="1567"/>
      <c r="R12" s="1567"/>
      <c r="S12" s="1566">
        <f>négy!S12+S11</f>
        <v>37</v>
      </c>
      <c r="T12" s="1567"/>
      <c r="U12" s="1567"/>
      <c r="V12" s="1566">
        <f>négy!V12+V11</f>
        <v>28</v>
      </c>
      <c r="W12" s="1567"/>
      <c r="X12" s="1567"/>
      <c r="Y12" s="1566">
        <f>négy!Y12+Y11</f>
        <v>33</v>
      </c>
      <c r="Z12" s="1567"/>
      <c r="AA12" s="1567"/>
      <c r="AB12" s="1566">
        <f>négy!AB12+AB11</f>
        <v>27</v>
      </c>
      <c r="AC12" s="1567"/>
      <c r="AD12" s="1567"/>
      <c r="AE12" s="1566">
        <f>négy!AE12+AE11</f>
        <v>28</v>
      </c>
      <c r="AF12" s="1567"/>
      <c r="AG12" s="1567"/>
      <c r="AH12" s="1566">
        <f>négy!AH12+AH11</f>
        <v>28</v>
      </c>
      <c r="AI12" s="1567"/>
      <c r="AJ12" s="1567"/>
      <c r="AK12" s="1566">
        <f>négy!AK12+AK11</f>
        <v>28</v>
      </c>
      <c r="AL12" s="1567"/>
      <c r="AM12" s="1567"/>
      <c r="AN12" s="1566">
        <f>négy!AN12+AN11</f>
        <v>28</v>
      </c>
      <c r="AO12" s="1567"/>
      <c r="AP12" s="1567"/>
      <c r="AQ12" s="1566">
        <f>négy!AQ12+AQ11</f>
        <v>28</v>
      </c>
      <c r="AR12" s="1567"/>
      <c r="AS12" s="1567"/>
      <c r="AT12" s="1566">
        <f>négy!AT12+AT11</f>
        <v>16</v>
      </c>
      <c r="AU12" s="1567"/>
      <c r="AV12" s="1567"/>
      <c r="AW12" s="1566">
        <f>négy!AW12+AW11</f>
        <v>39</v>
      </c>
      <c r="AX12" s="1567"/>
      <c r="AY12" s="1567"/>
      <c r="AZ12" s="1566">
        <f>négy!AZ12+AZ11</f>
        <v>34</v>
      </c>
      <c r="BA12" s="1567"/>
      <c r="BB12" s="1567"/>
      <c r="BC12" s="1566">
        <f>négy!BC12+BC11</f>
        <v>34</v>
      </c>
      <c r="BD12" s="1567"/>
      <c r="BE12" s="1567"/>
      <c r="BF12" s="1566">
        <f>négy!BF12+BF11</f>
        <v>28</v>
      </c>
      <c r="BG12" s="1567"/>
      <c r="BH12" s="1567"/>
      <c r="BI12" s="1566">
        <f>négy!BI12+BI11</f>
        <v>23</v>
      </c>
      <c r="BJ12" s="1567"/>
      <c r="BK12" s="1567"/>
      <c r="BL12" s="1566">
        <f>négy!BL12+BL11</f>
        <v>32</v>
      </c>
      <c r="BM12" s="1567"/>
      <c r="BN12" s="1567"/>
      <c r="BO12" s="1566">
        <f>négy!BO12+BO11</f>
        <v>28</v>
      </c>
      <c r="BP12" s="1567"/>
      <c r="BQ12" s="1567"/>
      <c r="BR12" s="1566">
        <f>négy!BR12+BR11</f>
        <v>39</v>
      </c>
      <c r="BS12" s="1567"/>
      <c r="BT12" s="1567"/>
      <c r="BU12" s="1566">
        <f>négy!BU12+BU11</f>
        <v>42</v>
      </c>
      <c r="BV12" s="1567"/>
      <c r="BW12" s="1567"/>
      <c r="BX12" s="1566">
        <f>négy!BX12+BX11</f>
        <v>39</v>
      </c>
      <c r="BY12" s="1567"/>
      <c r="BZ12" s="1567"/>
      <c r="CA12" s="1566">
        <f>négy!CA12+CA11</f>
        <v>28</v>
      </c>
      <c r="CB12" s="1567"/>
      <c r="CC12" s="1567"/>
      <c r="CD12" s="1566">
        <f>négy!CD12+CD11</f>
        <v>28</v>
      </c>
      <c r="CE12" s="1567"/>
      <c r="CF12" s="1567"/>
      <c r="CG12" s="1566" t="e">
        <f>négy!CG12+CG11</f>
        <v>#REF!</v>
      </c>
      <c r="CH12" s="1567"/>
      <c r="CI12" s="1567"/>
      <c r="CJ12" s="1566" t="e">
        <f>négy!CJ12+CJ11</f>
        <v>#REF!</v>
      </c>
      <c r="CK12" s="1567"/>
      <c r="CL12" s="1567"/>
      <c r="CM12" s="1566">
        <f>négy!CM12+CM11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577">
        <f>COUNTIF(I3:I10,6)</f>
        <v>0</v>
      </c>
      <c r="H13" s="1578"/>
      <c r="I13" s="1578"/>
      <c r="J13" s="1577">
        <f t="shared" ref="J13" si="31">COUNTIF(L3:L10,6)</f>
        <v>0</v>
      </c>
      <c r="K13" s="1578"/>
      <c r="L13" s="1578"/>
      <c r="M13" s="1577">
        <f t="shared" ref="M13" si="32">COUNTIF(O3:O10,6)</f>
        <v>0</v>
      </c>
      <c r="N13" s="1578"/>
      <c r="O13" s="1578"/>
      <c r="P13" s="1577">
        <f t="shared" ref="P13" si="33">COUNTIF(R3:R10,6)</f>
        <v>0</v>
      </c>
      <c r="Q13" s="1578"/>
      <c r="R13" s="1578"/>
      <c r="S13" s="1577">
        <f t="shared" ref="S13" si="34">COUNTIF(U3:U10,6)</f>
        <v>0</v>
      </c>
      <c r="T13" s="1578"/>
      <c r="U13" s="1578"/>
      <c r="V13" s="1577">
        <f t="shared" ref="V13" si="35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112"/>
      <c r="AH13" s="1579">
        <f>COUNTIF(AJ3:AJ10,6)</f>
        <v>0</v>
      </c>
      <c r="AI13" s="1580"/>
      <c r="AJ13" s="112"/>
      <c r="AK13" s="1579">
        <f>COUNTIF(AM3:AM10,6)</f>
        <v>0</v>
      </c>
      <c r="AL13" s="1580"/>
      <c r="AM13" s="112"/>
      <c r="AN13" s="1579">
        <f>COUNTIF(AP3:AP10,6)</f>
        <v>0</v>
      </c>
      <c r="AO13" s="1580"/>
      <c r="AP13" s="112"/>
      <c r="AQ13" s="1579">
        <f>COUNTIF(AS3:AS10,6)</f>
        <v>0</v>
      </c>
      <c r="AR13" s="1580"/>
      <c r="AS13" s="112"/>
      <c r="AT13" s="1577">
        <f t="shared" ref="AT13" si="36">COUNTIF(AV3:AV10,6)</f>
        <v>0</v>
      </c>
      <c r="AU13" s="1578"/>
      <c r="AV13" s="1578"/>
      <c r="AW13" s="1577">
        <f>COUNTIF(AY3:AY10,6)</f>
        <v>0</v>
      </c>
      <c r="AX13" s="1578"/>
      <c r="AY13" s="1578"/>
      <c r="AZ13" s="1579">
        <f>COUNTIF(BB3:BB10,6)</f>
        <v>0</v>
      </c>
      <c r="BA13" s="1580"/>
      <c r="BB13" s="112"/>
      <c r="BC13" s="1579">
        <f>COUNTIF(BE3:BE10,6)</f>
        <v>0</v>
      </c>
      <c r="BD13" s="1580"/>
      <c r="BE13" s="112"/>
      <c r="BF13" s="1577">
        <f t="shared" ref="BF13" si="37">COUNTIF(BH3:BH10,6)</f>
        <v>0</v>
      </c>
      <c r="BG13" s="1578"/>
      <c r="BH13" s="1578"/>
      <c r="BI13" s="1577">
        <f t="shared" ref="BI13" si="38">COUNTIF(BK3:BK10,6)</f>
        <v>0</v>
      </c>
      <c r="BJ13" s="1578"/>
      <c r="BK13" s="1578"/>
      <c r="BL13" s="1577">
        <f t="shared" ref="BL13" si="39">COUNTIF(BN3:BN10,6)</f>
        <v>0</v>
      </c>
      <c r="BM13" s="1578"/>
      <c r="BN13" s="1578"/>
      <c r="BO13" s="1577">
        <f t="shared" ref="BO13" si="40">COUNTIF(BQ3:BQ10,6)</f>
        <v>0</v>
      </c>
      <c r="BP13" s="1578"/>
      <c r="BQ13" s="1578"/>
      <c r="BR13" s="1577">
        <f t="shared" ref="BR13" si="41">COUNTIF(BT3:BT10,6)</f>
        <v>0</v>
      </c>
      <c r="BS13" s="1578"/>
      <c r="BT13" s="1578"/>
      <c r="BU13" s="1577">
        <f t="shared" ref="BU13" si="42">COUNTIF(BW3:BW10,6)</f>
        <v>0</v>
      </c>
      <c r="BV13" s="1578"/>
      <c r="BW13" s="1578"/>
      <c r="BX13" s="1577">
        <f t="shared" ref="BX13" si="43">COUNTIF(BZ3:BZ10,6)</f>
        <v>0</v>
      </c>
      <c r="BY13" s="1578"/>
      <c r="BZ13" s="1578"/>
      <c r="CA13" s="1577">
        <f t="shared" ref="CA13" si="44">COUNTIF(CC3:CC10,6)</f>
        <v>0</v>
      </c>
      <c r="CB13" s="1578"/>
      <c r="CC13" s="1578"/>
      <c r="CD13" s="1577">
        <f t="shared" ref="CD13" si="45">COUNTIF(CF3:CF10,6)</f>
        <v>0</v>
      </c>
      <c r="CE13" s="1578"/>
      <c r="CF13" s="1578"/>
      <c r="CG13" s="1577">
        <f t="shared" ref="CG13" si="46">COUNTIF(CI3:CI10,6)</f>
        <v>0</v>
      </c>
      <c r="CH13" s="1578"/>
      <c r="CI13" s="1578"/>
      <c r="CJ13" s="1577">
        <f t="shared" ref="CJ13" si="47">COUNTIF(CL3:CL10,6)</f>
        <v>0</v>
      </c>
      <c r="CK13" s="1578"/>
      <c r="CL13" s="1578"/>
      <c r="CM13" s="1577">
        <f t="shared" ref="CM13" si="48">COUNTIF(CO3:CO10,6)</f>
        <v>0</v>
      </c>
      <c r="CN13" s="1578"/>
      <c r="CO13" s="1588"/>
      <c r="CP13" s="1577">
        <f t="shared" ref="CP13" si="49">COUNTIF(CR3:CR10,6)</f>
        <v>0</v>
      </c>
      <c r="CQ13" s="1578"/>
      <c r="CR13" s="1579"/>
      <c r="CS13" s="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G13+négy!G14</f>
        <v>2</v>
      </c>
      <c r="H14" s="1582"/>
      <c r="I14" s="1582"/>
      <c r="J14" s="1581">
        <f>J13+négy!J14</f>
        <v>2</v>
      </c>
      <c r="K14" s="1582"/>
      <c r="L14" s="1582"/>
      <c r="M14" s="1581">
        <f>M13+négy!M14</f>
        <v>1</v>
      </c>
      <c r="N14" s="1582"/>
      <c r="O14" s="1582"/>
      <c r="P14" s="1581">
        <f>P13+négy!P14</f>
        <v>0</v>
      </c>
      <c r="Q14" s="1582"/>
      <c r="R14" s="1582"/>
      <c r="S14" s="1581">
        <f>S13+négy!S14</f>
        <v>3</v>
      </c>
      <c r="T14" s="1582"/>
      <c r="U14" s="1582"/>
      <c r="V14" s="1581">
        <f>V13+négy!V14</f>
        <v>0</v>
      </c>
      <c r="W14" s="1582"/>
      <c r="X14" s="1582"/>
      <c r="Y14" s="1581">
        <f>Y13+négy!Y14</f>
        <v>1</v>
      </c>
      <c r="Z14" s="1582"/>
      <c r="AA14" s="1582"/>
      <c r="AB14" s="1581">
        <f>AB13+négy!AB14</f>
        <v>1</v>
      </c>
      <c r="AC14" s="1582"/>
      <c r="AD14" s="1582"/>
      <c r="AE14" s="1581">
        <f>AE13+négy!AE14</f>
        <v>0</v>
      </c>
      <c r="AF14" s="1582"/>
      <c r="AG14" s="1582"/>
      <c r="AH14" s="1581">
        <f>AH13+négy!AH14</f>
        <v>0</v>
      </c>
      <c r="AI14" s="1582"/>
      <c r="AJ14" s="1582"/>
      <c r="AK14" s="1581">
        <f>AK13+négy!AK14</f>
        <v>0</v>
      </c>
      <c r="AL14" s="1582"/>
      <c r="AM14" s="1582"/>
      <c r="AN14" s="1581">
        <f>AN13+négy!AN14</f>
        <v>0</v>
      </c>
      <c r="AO14" s="1582"/>
      <c r="AP14" s="1582"/>
      <c r="AQ14" s="1581">
        <f>AQ13+négy!AQ14</f>
        <v>0</v>
      </c>
      <c r="AR14" s="1582"/>
      <c r="AS14" s="1582"/>
      <c r="AT14" s="1581">
        <f>AT13+négy!AT14</f>
        <v>0</v>
      </c>
      <c r="AU14" s="1582"/>
      <c r="AV14" s="1582"/>
      <c r="AW14" s="1581">
        <f>AW13+négy!AW14</f>
        <v>2</v>
      </c>
      <c r="AX14" s="1582"/>
      <c r="AY14" s="1582"/>
      <c r="AZ14" s="1581">
        <f>AZ13+négy!AZ14</f>
        <v>3</v>
      </c>
      <c r="BA14" s="1582"/>
      <c r="BB14" s="1582"/>
      <c r="BC14" s="1581">
        <f>BC13+négy!BC14</f>
        <v>1</v>
      </c>
      <c r="BD14" s="1582"/>
      <c r="BE14" s="1582"/>
      <c r="BF14" s="1581">
        <f>BF13+négy!BF14</f>
        <v>0</v>
      </c>
      <c r="BG14" s="1582"/>
      <c r="BH14" s="1582"/>
      <c r="BI14" s="1581">
        <f>BI13+négy!BI14</f>
        <v>0</v>
      </c>
      <c r="BJ14" s="1582"/>
      <c r="BK14" s="1582"/>
      <c r="BL14" s="1581">
        <f>BL13+négy!BL14</f>
        <v>2</v>
      </c>
      <c r="BM14" s="1582"/>
      <c r="BN14" s="1582"/>
      <c r="BO14" s="1581">
        <f>BO13+négy!BO14</f>
        <v>0</v>
      </c>
      <c r="BP14" s="1582"/>
      <c r="BQ14" s="1582"/>
      <c r="BR14" s="1581">
        <f>BR13+négy!BR14</f>
        <v>2</v>
      </c>
      <c r="BS14" s="1582"/>
      <c r="BT14" s="1582"/>
      <c r="BU14" s="1581">
        <f>BU13+négy!BU14</f>
        <v>3</v>
      </c>
      <c r="BV14" s="1582"/>
      <c r="BW14" s="1582"/>
      <c r="BX14" s="1581">
        <f>BX13+négy!BX14</f>
        <v>3</v>
      </c>
      <c r="BY14" s="1582"/>
      <c r="BZ14" s="1582"/>
      <c r="CA14" s="1581">
        <f>CA13+négy!CA14</f>
        <v>0</v>
      </c>
      <c r="CB14" s="1582"/>
      <c r="CC14" s="1582"/>
      <c r="CD14" s="1581">
        <f>CD13+négy!CD14</f>
        <v>2</v>
      </c>
      <c r="CE14" s="1582"/>
      <c r="CF14" s="1582"/>
      <c r="CG14" s="1581">
        <f>CG13+négy!CG14</f>
        <v>0</v>
      </c>
      <c r="CH14" s="1582"/>
      <c r="CI14" s="1582"/>
      <c r="CJ14" s="1581">
        <f>CJ13+négy!CJ14</f>
        <v>0</v>
      </c>
      <c r="CK14" s="1582"/>
      <c r="CL14" s="1582"/>
      <c r="CM14" s="1581">
        <f>CM13+négy!CM14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366"/>
      <c r="Q15" s="372"/>
      <c r="R15" s="109"/>
      <c r="S15" s="1593"/>
      <c r="T15" s="1594"/>
      <c r="U15" s="1594"/>
      <c r="V15" s="1593"/>
      <c r="W15" s="1594"/>
      <c r="X15" s="1594"/>
      <c r="Y15" s="1593"/>
      <c r="Z15" s="1594"/>
      <c r="AA15" s="1594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593"/>
      <c r="AU15" s="1594"/>
      <c r="AV15" s="1594"/>
      <c r="AW15" s="109"/>
      <c r="AX15" s="109"/>
      <c r="AY15" s="109"/>
      <c r="AZ15" s="109"/>
      <c r="BA15" s="109"/>
      <c r="BB15" s="109"/>
      <c r="BC15" s="109"/>
      <c r="BD15" s="109"/>
      <c r="BE15" s="109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CM14:CO14"/>
    <mergeCell ref="BF15:BH15"/>
    <mergeCell ref="BI15:BK15"/>
    <mergeCell ref="BL15:BN15"/>
    <mergeCell ref="BO15:BQ15"/>
    <mergeCell ref="BR15:BT15"/>
    <mergeCell ref="BU15:BW15"/>
    <mergeCell ref="A11:F11"/>
    <mergeCell ref="G11:I11"/>
    <mergeCell ref="J11:L11"/>
    <mergeCell ref="AB11:AD11"/>
    <mergeCell ref="AQ11:AR11"/>
    <mergeCell ref="AW11:AY11"/>
    <mergeCell ref="BC11:BD11"/>
    <mergeCell ref="CD15:CF15"/>
    <mergeCell ref="CG15:CI15"/>
    <mergeCell ref="CJ15:CL15"/>
    <mergeCell ref="B15:E15"/>
    <mergeCell ref="G15:I15"/>
    <mergeCell ref="BX11:BZ11"/>
    <mergeCell ref="AZ11:BA11"/>
    <mergeCell ref="BF11:BH11"/>
    <mergeCell ref="BI11:BK11"/>
    <mergeCell ref="BL11:BN11"/>
    <mergeCell ref="AT1:AV2"/>
    <mergeCell ref="Y1:AA2"/>
    <mergeCell ref="AH1:AI2"/>
    <mergeCell ref="AW1:AY2"/>
    <mergeCell ref="J15:L15"/>
    <mergeCell ref="M15:O15"/>
    <mergeCell ref="S15:U15"/>
    <mergeCell ref="A3:B3"/>
    <mergeCell ref="A4:B4"/>
    <mergeCell ref="A5:B5"/>
    <mergeCell ref="A6:B6"/>
    <mergeCell ref="A7:B7"/>
    <mergeCell ref="A8:B8"/>
    <mergeCell ref="AT11:AV11"/>
    <mergeCell ref="AK14:AM14"/>
    <mergeCell ref="AN14:AP14"/>
    <mergeCell ref="AQ14:AS14"/>
    <mergeCell ref="AT14:AV14"/>
    <mergeCell ref="M11:O11"/>
    <mergeCell ref="P11:R11"/>
    <mergeCell ref="S11:U11"/>
    <mergeCell ref="M13:O13"/>
    <mergeCell ref="P13:R13"/>
    <mergeCell ref="S13:U13"/>
    <mergeCell ref="CP14:CR14"/>
    <mergeCell ref="Y15:AA15"/>
    <mergeCell ref="AT15:AV15"/>
    <mergeCell ref="CM15:CO15"/>
    <mergeCell ref="CM12:CO12"/>
    <mergeCell ref="AE13:AF13"/>
    <mergeCell ref="AH13:AI13"/>
    <mergeCell ref="AK13:AL13"/>
    <mergeCell ref="AN13:AO13"/>
    <mergeCell ref="AQ13:AR13"/>
    <mergeCell ref="AZ13:BA13"/>
    <mergeCell ref="BC13:BD13"/>
    <mergeCell ref="CP13:CR13"/>
    <mergeCell ref="CA14:CC14"/>
    <mergeCell ref="CD14:CF14"/>
    <mergeCell ref="CG14:CI14"/>
    <mergeCell ref="CJ14:CL14"/>
    <mergeCell ref="CD12:CF12"/>
    <mergeCell ref="CG12:CI12"/>
    <mergeCell ref="CJ12:CL12"/>
    <mergeCell ref="BO12:BQ12"/>
    <mergeCell ref="CM13:CO13"/>
    <mergeCell ref="AW14:AY14"/>
    <mergeCell ref="AZ14:BB14"/>
    <mergeCell ref="CM1:CO2"/>
    <mergeCell ref="CP1:CR1"/>
    <mergeCell ref="CP2:CQ2"/>
    <mergeCell ref="CP11:CR11"/>
    <mergeCell ref="CG11:CI11"/>
    <mergeCell ref="CJ11:CL11"/>
    <mergeCell ref="CM11:CO11"/>
    <mergeCell ref="CD11:CF11"/>
    <mergeCell ref="CA1:CC2"/>
    <mergeCell ref="CD1:CF2"/>
    <mergeCell ref="CG1:CI2"/>
    <mergeCell ref="CJ1:CL2"/>
    <mergeCell ref="CA11:CC11"/>
    <mergeCell ref="BC1:BE2"/>
    <mergeCell ref="BF1:BH2"/>
    <mergeCell ref="BI1:BK2"/>
    <mergeCell ref="BL1:BN2"/>
    <mergeCell ref="BO1:BQ2"/>
    <mergeCell ref="BR1:BT2"/>
    <mergeCell ref="BU1:BW2"/>
    <mergeCell ref="BX1:BZ2"/>
    <mergeCell ref="AZ1:BA2"/>
    <mergeCell ref="BO11:BQ11"/>
    <mergeCell ref="BR11:BT11"/>
    <mergeCell ref="BU11:BW11"/>
    <mergeCell ref="V15:X15"/>
    <mergeCell ref="BX13:BZ13"/>
    <mergeCell ref="BX15:BZ15"/>
    <mergeCell ref="CA15:CC15"/>
    <mergeCell ref="BO13:BQ13"/>
    <mergeCell ref="BR13:BT13"/>
    <mergeCell ref="BU13:BW13"/>
    <mergeCell ref="AE14:AG14"/>
    <mergeCell ref="AH14:AJ14"/>
    <mergeCell ref="BC14:BE14"/>
    <mergeCell ref="CA12:CC12"/>
    <mergeCell ref="BF12:BH12"/>
    <mergeCell ref="BI12:BK12"/>
    <mergeCell ref="BF14:BH14"/>
    <mergeCell ref="BX14:BZ14"/>
    <mergeCell ref="V13:X13"/>
    <mergeCell ref="Y13:AA13"/>
    <mergeCell ref="AT13:AV13"/>
    <mergeCell ref="BF13:BH13"/>
    <mergeCell ref="BI13:BK13"/>
    <mergeCell ref="BL13:BN13"/>
    <mergeCell ref="B13:E13"/>
    <mergeCell ref="G13:I13"/>
    <mergeCell ref="J13:L13"/>
    <mergeCell ref="G12:I12"/>
    <mergeCell ref="J12:L12"/>
    <mergeCell ref="CA13:CC13"/>
    <mergeCell ref="BL12:BN12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BL14:BN14"/>
    <mergeCell ref="BO14:BQ14"/>
    <mergeCell ref="BI14:BK14"/>
    <mergeCell ref="BU14:BW14"/>
    <mergeCell ref="AB13:AD13"/>
    <mergeCell ref="AW13:AY13"/>
    <mergeCell ref="BR14:BT14"/>
    <mergeCell ref="A1:F2"/>
    <mergeCell ref="G1:I2"/>
    <mergeCell ref="J1:L2"/>
    <mergeCell ref="CD13:CF13"/>
    <mergeCell ref="CG13:CI13"/>
    <mergeCell ref="CJ13:CL13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BR12:BT12"/>
    <mergeCell ref="BU12:BW12"/>
    <mergeCell ref="BX12:BZ12"/>
    <mergeCell ref="AQ1:AS2"/>
    <mergeCell ref="V11:X11"/>
    <mergeCell ref="Y11:AA11"/>
    <mergeCell ref="AE11:AF11"/>
    <mergeCell ref="AH11:AI11"/>
    <mergeCell ref="AK11:AL11"/>
    <mergeCell ref="AN11:AO11"/>
    <mergeCell ref="M1:O2"/>
    <mergeCell ref="P1:R2"/>
    <mergeCell ref="S1:U2"/>
    <mergeCell ref="V1:X2"/>
    <mergeCell ref="AB1:AC2"/>
    <mergeCell ref="AE1:AF2"/>
    <mergeCell ref="AK1:AM2"/>
    <mergeCell ref="AN1:AP2"/>
  </mergeCells>
  <pageMargins left="0.7" right="0.7" top="0.75" bottom="0.75" header="0.3" footer="0.3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99" customWidth="1"/>
    <col min="3" max="3" width="8.77734375" style="99" hidden="1" customWidth="1"/>
    <col min="4" max="5" width="2.21875" style="99" customWidth="1"/>
    <col min="6" max="6" width="2.21875" style="65" hidden="1" customWidth="1"/>
    <col min="7" max="8" width="2.21875" style="99" customWidth="1"/>
    <col min="9" max="9" width="2.21875" style="65" hidden="1" customWidth="1"/>
    <col min="10" max="11" width="2.21875" style="99" customWidth="1"/>
    <col min="12" max="12" width="2.21875" style="65" hidden="1" customWidth="1"/>
    <col min="13" max="14" width="2.21875" style="99" customWidth="1"/>
    <col min="15" max="18" width="2.21875" style="65" hidden="1" customWidth="1"/>
    <col min="19" max="20" width="2.21875" style="99" customWidth="1"/>
    <col min="21" max="21" width="2.21875" style="65" hidden="1" customWidth="1"/>
    <col min="22" max="23" width="2.21875" style="99" hidden="1" customWidth="1"/>
    <col min="24" max="24" width="2.21875" style="65" hidden="1" customWidth="1"/>
    <col min="25" max="26" width="2.21875" style="99" customWidth="1"/>
    <col min="27" max="27" width="2.21875" style="65" hidden="1" customWidth="1"/>
    <col min="28" max="29" width="2.21875" style="65" customWidth="1"/>
    <col min="30" max="45" width="2.21875" style="65" hidden="1" customWidth="1"/>
    <col min="46" max="47" width="2.21875" style="99" customWidth="1"/>
    <col min="48" max="48" width="2.21875" style="65" hidden="1" customWidth="1"/>
    <col min="49" max="50" width="2.21875" style="65" customWidth="1"/>
    <col min="51" max="51" width="2.21875" style="65" hidden="1" customWidth="1"/>
    <col min="52" max="53" width="2.21875" style="65" customWidth="1"/>
    <col min="54" max="54" width="2.21875" style="65" hidden="1" customWidth="1"/>
    <col min="55" max="56" width="2.21875" style="65" customWidth="1"/>
    <col min="57" max="57" width="2.21875" style="65" hidden="1" customWidth="1"/>
    <col min="58" max="59" width="2.21875" style="99" hidden="1" customWidth="1"/>
    <col min="60" max="60" width="2.21875" style="65" hidden="1" customWidth="1"/>
    <col min="61" max="62" width="2.21875" style="99" customWidth="1"/>
    <col min="63" max="63" width="2.21875" style="65" hidden="1" customWidth="1"/>
    <col min="64" max="65" width="2.21875" style="99" customWidth="1"/>
    <col min="66" max="66" width="2.21875" style="65" hidden="1" customWidth="1"/>
    <col min="67" max="68" width="2.21875" style="99" hidden="1" customWidth="1"/>
    <col min="69" max="69" width="2.21875" style="65" hidden="1" customWidth="1"/>
    <col min="70" max="71" width="2.21875" style="99" customWidth="1"/>
    <col min="72" max="72" width="2.21875" style="65" hidden="1" customWidth="1"/>
    <col min="73" max="74" width="2.21875" style="99" customWidth="1"/>
    <col min="75" max="75" width="2.21875" style="65" hidden="1" customWidth="1"/>
    <col min="76" max="77" width="2.21875" style="99" customWidth="1"/>
    <col min="78" max="78" width="2.21875" style="65" hidden="1" customWidth="1"/>
    <col min="79" max="80" width="2.21875" style="99" hidden="1" customWidth="1"/>
    <col min="81" max="81" width="2.21875" style="65" hidden="1" customWidth="1"/>
    <col min="82" max="83" width="2.21875" style="99" customWidth="1"/>
    <col min="84" max="84" width="2.21875" style="65" hidden="1" customWidth="1"/>
    <col min="85" max="86" width="2.21875" style="99" hidden="1" customWidth="1"/>
    <col min="87" max="87" width="2.21875" style="65" hidden="1" customWidth="1"/>
    <col min="88" max="89" width="2.21875" style="99" hidden="1" customWidth="1"/>
    <col min="90" max="90" width="2.21875" style="65" hidden="1" customWidth="1"/>
    <col min="91" max="92" width="2.21875" style="99" hidden="1" customWidth="1"/>
    <col min="93" max="93" width="1.5546875" style="65" hidden="1" customWidth="1"/>
    <col min="94" max="94" width="2.21875" style="64" hidden="1" customWidth="1"/>
    <col min="95" max="95" width="2.21875" style="99" hidden="1" customWidth="1"/>
    <col min="96" max="96" width="1.5546875" style="99" hidden="1" customWidth="1"/>
    <col min="97" max="16384" width="9.21875" style="99"/>
  </cols>
  <sheetData>
    <row r="1" spans="1:97" s="4" customFormat="1" ht="12" customHeight="1">
      <c r="A1" s="1597" t="s">
        <v>85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06"/>
      <c r="AE1" s="1534" t="s">
        <v>32</v>
      </c>
      <c r="AF1" s="1545"/>
      <c r="AG1" s="106"/>
      <c r="AH1" s="1534" t="s">
        <v>36</v>
      </c>
      <c r="AI1" s="1545"/>
      <c r="AJ1" s="106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06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8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07"/>
      <c r="AE2" s="1537"/>
      <c r="AF2" s="1538"/>
      <c r="AG2" s="107"/>
      <c r="AH2" s="1537"/>
      <c r="AI2" s="1538"/>
      <c r="AJ2" s="107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07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5"/>
      <c r="CS2" s="66"/>
    </row>
    <row r="3" spans="1:97" ht="12.75" customHeight="1">
      <c r="A3" s="1605" t="s">
        <v>86</v>
      </c>
      <c r="B3" s="1606" t="s">
        <v>86</v>
      </c>
      <c r="C3" s="24"/>
      <c r="D3" s="41"/>
      <c r="E3" s="42"/>
      <c r="F3" s="111" t="str">
        <f t="shared" ref="F3:F10" si="0">IF(D3&gt;E3,1,IF(D3&lt;E3,2,IF(D3=E3,"X")))</f>
        <v>X</v>
      </c>
      <c r="G3" s="209"/>
      <c r="H3" s="207"/>
      <c r="I3" s="126">
        <f>IF($D3="",0,IF((G3=$D3)*AND(H3=$E3),6,IF(G3-H3=$D3-$E3,4,IF(AND(G3=H3,$F3="X"),4,IF(AND(G3&gt;H3,$F3=1),3,IF(AND(G3&lt;H3,$F3=2),3,))))))</f>
        <v>0</v>
      </c>
      <c r="J3" s="209"/>
      <c r="K3" s="207"/>
      <c r="L3" s="126">
        <f>IF($D3="",0,IF((J3=$D3)*AND(K3=$E3),6,IF(J3-K3=$D3-$E3,4,IF(AND(J3=K3,$F3="X"),4,IF(AND(J3&gt;K3,$F3=1),3,IF(AND(J3&lt;K3,$F3=2),3,))))))</f>
        <v>0</v>
      </c>
      <c r="M3" s="532"/>
      <c r="N3" s="530"/>
      <c r="O3" s="77">
        <f>IF($D3="",0,IF((M3=$D3)*AND(N3=$E3),6,IF(M3-N3=$D3-$E3,4,IF(AND(M3=N3,$F3="X"),4,IF(AND(M3&gt;N3,$F3=1),3,IF(AND(M3&lt;N3,$F3=2),3,))))))</f>
        <v>0</v>
      </c>
      <c r="P3" s="802"/>
      <c r="Q3" s="803"/>
      <c r="R3" s="77">
        <f>IF($D3="",0,IF((P3=$D3)*AND(Q3=$E3),6,IF(P3-Q3=$D3-$E3,4,IF(AND(P3=Q3,$F3="X"),4,IF(AND(P3&gt;Q3,$F3=1),3,IF(AND(P3&lt;Q3,$F3=2),3,))))))</f>
        <v>0</v>
      </c>
      <c r="S3" s="800"/>
      <c r="T3" s="798"/>
      <c r="U3" s="77">
        <f>IF($D3="",0,IF((S3=$D3)*AND(T3=$E3),6,IF(S3-T3=$D3-$E3,4,IF(AND(S3=T3,$F3="X"),4,IF(AND(S3&gt;T3,$F3=1),3,IF(AND(S3&lt;T3,$F3=2),3,))))))</f>
        <v>0</v>
      </c>
      <c r="V3" s="525"/>
      <c r="W3" s="522"/>
      <c r="X3" s="77">
        <f>IF($D3="",0,IF((V3=$D3)*AND(W3=$E3),6,IF(V3-W3=$D3-$E3,4,IF(AND(V3=W3,$F3="X"),4,IF(AND(V3&gt;W3,$F3=1),3,IF(AND(V3&lt;W3,$F3=2),3,))))))</f>
        <v>0</v>
      </c>
      <c r="Y3" s="777"/>
      <c r="Z3" s="776"/>
      <c r="AA3" s="77">
        <f>IF($D3="",0,IF((Y3=$D3)*AND(Z3=$E3),6,IF(Y3-Z3=$D3-$E3,4,IF(AND(Y3=Z3,$F3="X"),4,IF(AND(Y3&gt;Z3,$F3=1),3,IF(AND(Y3&lt;Z3,$F3=2),3,))))))</f>
        <v>0</v>
      </c>
      <c r="AB3" s="205"/>
      <c r="AC3" s="194"/>
      <c r="AD3" s="77">
        <f>IF($D3="",0,IF((AB3=$D3)*AND(AC3=$E3),6,IF(AB3-AC3=$D3-$E3,4,IF(AND(AB3=AC3,$F3="X"),4,IF(AND(AB3&gt;AC3,$F3=1),3,IF(AND(AB3&lt;AC3,$F3=2),3,))))))</f>
        <v>0</v>
      </c>
      <c r="AE3" s="205"/>
      <c r="AF3" s="194"/>
      <c r="AG3" s="77">
        <f>IF($D3="",0,IF((AE3=$D3)*AND(AF3=$E3),6,IF(AE3-AF3=$D3-$E3,4,IF(AND(AE3=AF3,$F3="X"),4,IF(AND(AE3&gt;AF3,$F3=1),3,IF(AND(AE3&lt;AF3,$F3=2),3,))))))</f>
        <v>0</v>
      </c>
      <c r="AH3" s="534"/>
      <c r="AI3" s="535"/>
      <c r="AJ3" s="77">
        <f>IF($D3="",0,IF((AH3=$D3)*AND(AI3=$E3),6,IF(AH3-AI3=$D3-$E3,4,IF(AND(AH3=AI3,$F3="X"),4,IF(AND(AH3&gt;AI3,$F3=1),3,IF(AND(AH3&lt;AI3,$F3=2),3,))))))</f>
        <v>0</v>
      </c>
      <c r="AK3" s="509"/>
      <c r="AL3" s="346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205"/>
      <c r="AR3" s="194"/>
      <c r="AS3" s="77">
        <f>IF($D3="",0,IF((AQ3=$D3)*AND(AR3=$E3),6,IF(AQ3-AR3=$D3-$E3,4,IF(AND(AQ3=AR3,$F3="X"),4,IF(AND(AQ3&gt;AR3,$F3=1),3,IF(AND(AQ3&lt;AR3,$F3=2),3,))))))</f>
        <v>0</v>
      </c>
      <c r="AT3" s="806"/>
      <c r="AU3" s="807"/>
      <c r="AV3" s="77">
        <f>IF($D3="",0,IF((AT3=$D3)*AND(AU3=$E3),6,IF(AT3-AU3=$D3-$E3,4,IF(AND(AT3=AU3,$F3="X"),4,IF(AND(AT3&gt;AU3,$F3=1),3,IF(AND(AT3&lt;AU3,$F3=2),3,))))))</f>
        <v>0</v>
      </c>
      <c r="AW3" s="810"/>
      <c r="AX3" s="811"/>
      <c r="AY3" s="126">
        <f>IF($D3="",0,IF((AW3=$D3)*AND(AX3=$E3),6,IF(AW3-AX3=$D3-$E3,4,IF(AND(AW3=AX3,$F3="X"),4,IF(AND(AW3&gt;AX3,$F3=1),3,IF(AND(AW3&lt;AX3,$F3=2),3,))))))</f>
        <v>0</v>
      </c>
      <c r="AZ3" s="814"/>
      <c r="BA3" s="815"/>
      <c r="BB3" s="538">
        <f t="shared" ref="BB3:BB10" si="1">IF($D3="",0,IF((AZ3=$D3)*AND(BA3=$E3),6,IF(AZ3-BA3=$D3-$E3,4,IF(AND(AZ3=BA3,$F3="X"),4,IF(AND(AZ3&gt;BA3,$F3=1),3,IF(AND(AZ3&lt;BA3,$F3=2),3,))))))</f>
        <v>0</v>
      </c>
      <c r="BC3" s="818"/>
      <c r="BD3" s="820"/>
      <c r="BE3" s="549">
        <f>IF($D3="",0,IF((BC3=$D3)*AND(BD3=$E3),6,IF(BC3-BD3=$D3-$E3,4,IF(AND(BC3=BD3,$F3="X"),4,IF(AND(BC3&gt;BD3,$F3=1),3,IF(AND(BC3&lt;BD3,$F3=2),3,))))))</f>
        <v>0</v>
      </c>
      <c r="BF3" s="532"/>
      <c r="BG3" s="530"/>
      <c r="BH3" s="550">
        <f>IF($D3="",0,IF((BF3=$D3)*AND(BG3=$E3),6,IF(BF3-BG3=$D3-$E3,4,IF(AND(BF3=BG3,$F3="X"),4,IF(AND(BF3&gt;BG3,$F3=1),3,IF(AND(BF3&lt;BG3,$F3=2),3,))))))</f>
        <v>0</v>
      </c>
      <c r="BI3" s="782"/>
      <c r="BJ3" s="783"/>
      <c r="BK3" s="549">
        <f>IF($D3="",0,IF((BI3=$D3)*AND(BJ3=$E3),6,IF(BI3-BJ3=$D3-$E3,4,IF(AND(BI3=BJ3,$F3="X"),4,IF(AND(BI3&gt;BJ3,$F3=1),3,IF(AND(BI3&lt;BJ3,$F3=2),3,))))))</f>
        <v>0</v>
      </c>
      <c r="BL3" s="786"/>
      <c r="BM3" s="787"/>
      <c r="BN3" s="549">
        <f>IF($D3="",0,IF((BL3=$D3)*AND(BM3=$E3),6,IF(BL3-BM3=$D3-$E3,4,IF(AND(BL3=BM3,$F3="X"),4,IF(AND(BL3&gt;BM3,$F3=1),3,IF(AND(BL3&lt;BM3,$F3=2),3,))))))</f>
        <v>0</v>
      </c>
      <c r="BO3" s="532"/>
      <c r="BP3" s="530"/>
      <c r="BQ3" s="549">
        <f>IF($D3="",0,IF((BO3=$D3)*AND(BP3=$E3),6,IF(BO3-BP3=$D3-$E3,4,IF(AND(BO3=BP3,$F3="X"),4,IF(AND(BO3&gt;BP3,$F3=1),3,IF(AND(BO3&lt;BP3,$F3=2),3,))))))</f>
        <v>0</v>
      </c>
      <c r="BR3" s="790"/>
      <c r="BS3" s="791"/>
      <c r="BT3" s="549">
        <f>IF($D3="",0,IF((BR3=$D3)*AND(BS3=$E3),6,IF(BR3-BS3=$D3-$E3,4,IF(AND(BR3=BS3,$F3="X"),4,IF(AND(BR3&gt;BS3,$F3=1),3,IF(AND(BR3&lt;BS3,$F3=2),3,))))))</f>
        <v>0</v>
      </c>
      <c r="BU3" s="794"/>
      <c r="BV3" s="795"/>
      <c r="BW3" s="549">
        <f>IF($D3="",0,IF((BU3=$D3)*AND(BV3=$E3),6,IF(BU3-BV3=$D3-$E3,4,IF(AND(BU3=BV3,$F3="X"),4,IF(AND(BU3&gt;BV3,$F3=1),3,IF(AND(BU3&lt;BV3,$F3=2),3,))))))</f>
        <v>0</v>
      </c>
      <c r="BX3" s="526"/>
      <c r="BY3" s="551"/>
      <c r="BZ3" s="539">
        <f>IF($D3="",0,IF((BX3=$D3)*AND(BY3=$E3),6,IF(BX3-BY3=$D3-$E3,4,IF(AND(BX3=BY3,$F3="X"),4,IF(AND(BX3&gt;BY3,$F3=1),3,IF(AND(BX3&lt;BY3,$F3=2),3,))))))</f>
        <v>0</v>
      </c>
      <c r="CA3" s="96"/>
      <c r="CB3" s="95"/>
      <c r="CC3" s="6">
        <f>IF($D3="",0,IF((CA3=$D3)*AND(CB3=$E3),6,IF(CA3-CB3=$D3-$E3,4,IF(AND(CA3=CB3,$F3="X"),4,IF(AND(CA3&gt;CB3,$F3=1),3,IF(AND(CA3&lt;CB3,$F3=2),3,))))))</f>
        <v>0</v>
      </c>
      <c r="CD3" s="778"/>
      <c r="CE3" s="779"/>
      <c r="CF3" s="6">
        <f>IF($D3="",0,IF((CD3=$D3)*AND(CE3=$E3),6,IF(CD3-CE3=$D3-$E3,4,IF(AND(CD3=CE3,$F3="X"),4,IF(AND(CD3&gt;CE3,$F3=1),3,IF(AND(CD3&lt;CE3,$F3=2),3,))))))</f>
        <v>0</v>
      </c>
      <c r="CG3" s="11"/>
      <c r="CH3" s="12"/>
      <c r="CI3" s="6">
        <f>IF($D3="",0,IF((CG3=$D3)*AND(CH3=$E3),6,IF(CG3-CH3=$D3-$E3,4,IF(AND(CG3=CH3,$F3="X"),4,IF(AND(CG3&gt;CH3,$F3=1),3,IF(AND(CG3&lt;CH3,$F3=2),3,))))))</f>
        <v>0</v>
      </c>
      <c r="CJ3" s="191"/>
      <c r="CK3" s="189"/>
      <c r="CL3" s="23">
        <f>IF($D3="",0,IF((CJ3=$D3)*AND(CK3=$E3),6,IF(CJ3-CK3=$D3-$E3,4,IF(AND(CJ3=CK3,$F3="X"),4,IF(AND(CJ3&gt;CK3,$F3=1),3,IF(AND(CJ3&lt;CK3,$F3=2),3,))))))</f>
        <v>0</v>
      </c>
      <c r="CM3" s="96"/>
      <c r="CN3" s="95"/>
      <c r="CO3" s="6">
        <f>IF($D3="",0,IF((CM3=$D3)*AND(CN3=$E3),6,IF(CM3-CN3=$D3-$E3,4,IF(AND(CM3=CN3,$F3="X"),4,IF(AND(CM3&gt;CN3,$F3=1),3,IF(AND(CM3&lt;CN3,$F3=2),3,))))))</f>
        <v>0</v>
      </c>
      <c r="CP3" s="110"/>
      <c r="CQ3" s="110"/>
      <c r="CR3" s="6">
        <f>IF($D3="",0,IF((CP3=$D3)*AND(CQ3=$E3),6,IF(CP3-CQ3=$D3-$E3,4,IF(AND(CP3=CQ3,$F3="X"),4,IF(AND(CP3&gt;CQ3,$F3=1),3,IF(AND(CP3&lt;CQ3,$F3=2),3,))))))</f>
        <v>0</v>
      </c>
      <c r="CS3" s="26"/>
    </row>
    <row r="4" spans="1:97" ht="12.75" customHeight="1">
      <c r="A4" s="1605" t="s">
        <v>87</v>
      </c>
      <c r="B4" s="1606" t="s">
        <v>87</v>
      </c>
      <c r="C4" s="25"/>
      <c r="D4" s="61"/>
      <c r="E4" s="33"/>
      <c r="F4" s="111" t="str">
        <f t="shared" si="0"/>
        <v>X</v>
      </c>
      <c r="G4" s="204"/>
      <c r="H4" s="202"/>
      <c r="I4" s="126">
        <f t="shared" ref="I4:I10" si="2">IF($D4="",0,IF((G4=$D4)*AND(H4=$E4),6,IF(G4-H4=$D4-$E4,4,IF(AND(G4=H4,$F4="X"),4,IF(AND(G4&gt;H4,$F4=1),3,IF(AND(G4&lt;H4,$F4=2),3,))))))</f>
        <v>0</v>
      </c>
      <c r="J4" s="204"/>
      <c r="K4" s="202"/>
      <c r="L4" s="126">
        <f t="shared" ref="L4:L10" si="3">IF($D4="",0,IF((J4=$D4)*AND(K4=$E4),6,IF(J4-K4=$D4-$E4,4,IF(AND(J4=K4,$F4="X"),4,IF(AND(J4&gt;K4,$F4=1),3,IF(AND(J4&lt;K4,$F4=2),3,))))))</f>
        <v>0</v>
      </c>
      <c r="M4" s="533"/>
      <c r="N4" s="531"/>
      <c r="O4" s="77">
        <f t="shared" ref="O4:O10" si="4">IF($D4="",0,IF((M4=$D4)*AND(N4=$E4),6,IF(M4-N4=$D4-$E4,4,IF(AND(M4=N4,$F4="X"),4,IF(AND(M4&gt;N4,$F4=1),3,IF(AND(M4&lt;N4,$F4=2),3,))))))</f>
        <v>0</v>
      </c>
      <c r="P4" s="804"/>
      <c r="Q4" s="805"/>
      <c r="R4" s="77">
        <f t="shared" ref="R4:R10" si="5">IF($D4="",0,IF((P4=$D4)*AND(Q4=$E4),6,IF(P4-Q4=$D4-$E4,4,IF(AND(P4=Q4,$F4="X"),4,IF(AND(P4&gt;Q4,$F4=1),3,IF(AND(P4&lt;Q4,$F4=2),3,))))))</f>
        <v>0</v>
      </c>
      <c r="S4" s="801"/>
      <c r="T4" s="799"/>
      <c r="U4" s="77">
        <f t="shared" ref="U4:U10" si="6">IF($D4="",0,IF((S4=$D4)*AND(T4=$E4),6,IF(S4-T4=$D4-$E4,4,IF(AND(S4=T4,$F4="X"),4,IF(AND(S4&gt;T4,$F4=1),3,IF(AND(S4&lt;T4,$F4=2),3,))))))</f>
        <v>0</v>
      </c>
      <c r="V4" s="480"/>
      <c r="W4" s="479"/>
      <c r="X4" s="77">
        <f t="shared" ref="X4:X10" si="7">IF($D4="",0,IF((V4=$D4)*AND(W4=$E4),6,IF(V4-W4=$D4-$E4,4,IF(AND(V4=W4,$F4="X"),4,IF(AND(V4&gt;W4,$F4=1),3,IF(AND(V4&lt;W4,$F4=2),3,))))))</f>
        <v>0</v>
      </c>
      <c r="Y4" s="777"/>
      <c r="Z4" s="776"/>
      <c r="AA4" s="77">
        <f t="shared" ref="AA4:AA10" si="8">IF($D4="",0,IF((Y4=$D4)*AND(Z4=$E4),6,IF(Y4-Z4=$D4-$E4,4,IF(AND(Y4=Z4,$F4="X"),4,IF(AND(Y4&gt;Z4,$F4=1),3,IF(AND(Y4&lt;Z4,$F4=2),3,))))))</f>
        <v>0</v>
      </c>
      <c r="AB4" s="206"/>
      <c r="AC4" s="196"/>
      <c r="AD4" s="77">
        <f t="shared" ref="AD4:AD10" si="9">IF($D4="",0,IF((AB4=$D4)*AND(AC4=$E4),6,IF(AB4-AC4=$D4-$E4,4,IF(AND(AB4=AC4,$F4="X"),4,IF(AND(AB4&gt;AC4,$F4=1),3,IF(AND(AB4&lt;AC4,$F4=2),3,))))))</f>
        <v>0</v>
      </c>
      <c r="AE4" s="206"/>
      <c r="AF4" s="196"/>
      <c r="AG4" s="77">
        <f t="shared" ref="AG4:AG10" si="10">IF($D4="",0,IF((AE4=$D4)*AND(AF4=$E4),6,IF(AE4-AF4=$D4-$E4,4,IF(AND(AE4=AF4,$F4="X"),4,IF(AND(AE4&gt;AF4,$F4=1),3,IF(AND(AE4&lt;AF4,$F4=2),3,))))))</f>
        <v>0</v>
      </c>
      <c r="AH4" s="536"/>
      <c r="AI4" s="537"/>
      <c r="AJ4" s="77">
        <f t="shared" ref="AJ4:AJ10" si="11">IF($D4="",0,IF((AH4=$D4)*AND(AI4=$E4),6,IF(AH4-AI4=$D4-$E4,4,IF(AND(AH4=AI4,$F4="X"),4,IF(AND(AH4&gt;AI4,$F4=1),3,IF(AND(AH4&lt;AI4,$F4=2),3,))))))</f>
        <v>0</v>
      </c>
      <c r="AK4" s="524"/>
      <c r="AL4" s="523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206"/>
      <c r="AR4" s="196"/>
      <c r="AS4" s="77">
        <f t="shared" ref="AS4:AS10" si="14">IF($D4="",0,IF((AQ4=$D4)*AND(AR4=$E4),6,IF(AQ4-AR4=$D4-$E4,4,IF(AND(AQ4=AR4,$F4="X"),4,IF(AND(AQ4&gt;AR4,$F4=1),3,IF(AND(AQ4&lt;AR4,$F4=2),3,))))))</f>
        <v>0</v>
      </c>
      <c r="AT4" s="808"/>
      <c r="AU4" s="809"/>
      <c r="AV4" s="77">
        <f t="shared" ref="AV4:AV10" si="15">IF($D4="",0,IF((AT4=$D4)*AND(AU4=$E4),6,IF(AT4-AU4=$D4-$E4,4,IF(AND(AT4=AU4,$F4="X"),4,IF(AND(AT4&gt;AU4,$F4=1),3,IF(AND(AT4&lt;AU4,$F4=2),3,))))))</f>
        <v>0</v>
      </c>
      <c r="AW4" s="812"/>
      <c r="AX4" s="813"/>
      <c r="AY4" s="126">
        <f t="shared" ref="AY4:AY10" si="16">IF($D4="",0,IF((AW4=$D4)*AND(AX4=$E4),6,IF(AW4-AX4=$D4-$E4,4,IF(AND(AW4=AX4,$F4="X"),4,IF(AND(AW4&gt;AX4,$F4=1),3,IF(AND(AW4&lt;AX4,$F4=2),3,))))))</f>
        <v>0</v>
      </c>
      <c r="AZ4" s="816"/>
      <c r="BA4" s="817"/>
      <c r="BB4" s="538">
        <f t="shared" si="1"/>
        <v>0</v>
      </c>
      <c r="BC4" s="819"/>
      <c r="BD4" s="821"/>
      <c r="BE4" s="552">
        <f t="shared" ref="BE4:BE10" si="17">IF($D4="",0,IF((BC4=$D4)*AND(BD4=$E4),6,IF(BC4-BD4=$D4-$E4,4,IF(AND(BC4=BD4,$F4="X"),4,IF(AND(BC4&gt;BD4,$F4=1),3,IF(AND(BC4&lt;BD4,$F4=2),3,))))))</f>
        <v>0</v>
      </c>
      <c r="BF4" s="533"/>
      <c r="BG4" s="531"/>
      <c r="BH4" s="553">
        <f t="shared" ref="BH4:BH10" si="18">IF($D4="",0,IF((BF4=$D4)*AND(BG4=$E4),6,IF(BF4-BG4=$D4-$E4,4,IF(AND(BF4=BG4,$F4="X"),4,IF(AND(BF4&gt;BG4,$F4=1),3,IF(AND(BF4&lt;BG4,$F4=2),3,))))))</f>
        <v>0</v>
      </c>
      <c r="BI4" s="784"/>
      <c r="BJ4" s="785"/>
      <c r="BK4" s="552">
        <f t="shared" ref="BK4:BK10" si="19">IF($D4="",0,IF((BI4=$D4)*AND(BJ4=$E4),6,IF(BI4-BJ4=$D4-$E4,4,IF(AND(BI4=BJ4,$F4="X"),4,IF(AND(BI4&gt;BJ4,$F4=1),3,IF(AND(BI4&lt;BJ4,$F4=2),3,))))))</f>
        <v>0</v>
      </c>
      <c r="BL4" s="788"/>
      <c r="BM4" s="789"/>
      <c r="BN4" s="552">
        <f t="shared" ref="BN4:BN10" si="20">IF($D4="",0,IF((BL4=$D4)*AND(BM4=$E4),6,IF(BL4-BM4=$D4-$E4,4,IF(AND(BL4=BM4,$F4="X"),4,IF(AND(BL4&gt;BM4,$F4=1),3,IF(AND(BL4&lt;BM4,$F4=2),3,))))))</f>
        <v>0</v>
      </c>
      <c r="BO4" s="533"/>
      <c r="BP4" s="554"/>
      <c r="BQ4" s="552">
        <f t="shared" ref="BQ4:BQ10" si="21">IF($D4="",0,IF((BO4=$D4)*AND(BP4=$E4),6,IF(BO4-BP4=$D4-$E4,4,IF(AND(BO4=BP4,$F4="X"),4,IF(AND(BO4&gt;BP4,$F4=1),3,IF(AND(BO4&lt;BP4,$F4=2),3,))))))</f>
        <v>0</v>
      </c>
      <c r="BR4" s="792"/>
      <c r="BS4" s="793"/>
      <c r="BT4" s="552">
        <f t="shared" ref="BT4:BT10" si="22">IF($D4="",0,IF((BR4=$D4)*AND(BS4=$E4),6,IF(BR4-BS4=$D4-$E4,4,IF(AND(BR4=BS4,$F4="X"),4,IF(AND(BR4&gt;BS4,$F4=1),3,IF(AND(BR4&lt;BS4,$F4=2),3,))))))</f>
        <v>0</v>
      </c>
      <c r="BU4" s="796"/>
      <c r="BV4" s="797"/>
      <c r="BW4" s="552">
        <f t="shared" ref="BW4:BW10" si="23">IF($D4="",0,IF((BU4=$D4)*AND(BV4=$E4),6,IF(BU4-BV4=$D4-$E4,4,IF(AND(BU4=BV4,$F4="X"),4,IF(AND(BU4&gt;BV4,$F4=1),3,IF(AND(BU4&lt;BV4,$F4=2),3,))))))</f>
        <v>0</v>
      </c>
      <c r="BX4" s="401"/>
      <c r="BY4" s="555"/>
      <c r="BZ4" s="539">
        <f t="shared" ref="BZ4:BZ10" si="24">IF($D4="",0,IF((BX4=$D4)*AND(BY4=$E4),6,IF(BX4-BY4=$D4-$E4,4,IF(AND(BX4=BY4,$F4="X"),4,IF(AND(BX4&gt;BY4,$F4=1),3,IF(AND(BX4&lt;BY4,$F4=2),3,))))))</f>
        <v>0</v>
      </c>
      <c r="CA4" s="101"/>
      <c r="CB4" s="100"/>
      <c r="CC4" s="6">
        <f t="shared" ref="CC4:CC10" si="25">IF($D4="",0,IF((CA4=$D4)*AND(CB4=$E4),6,IF(CA4-CB4=$D4-$E4,4,IF(AND(CA4=CB4,$F4="X"),4,IF(AND(CA4&gt;CB4,$F4=1),3,IF(AND(CA4&lt;CB4,$F4=2),3,))))))</f>
        <v>0</v>
      </c>
      <c r="CD4" s="780"/>
      <c r="CE4" s="781"/>
      <c r="CF4" s="6">
        <f t="shared" ref="CF4:CF10" si="26">IF($D4="",0,IF((CD4=$D4)*AND(CE4=$E4),6,IF(CD4-CE4=$D4-$E4,4,IF(AND(CD4=CE4,$F4="X"),4,IF(AND(CD4&gt;CE4,$F4=1),3,IF(AND(CD4&lt;CE4,$F4=2),3,))))))</f>
        <v>0</v>
      </c>
      <c r="CG4" s="13"/>
      <c r="CH4" s="14"/>
      <c r="CI4" s="6">
        <f t="shared" ref="CI4:CI10" si="27">IF($D4="",0,IF((CG4=$D4)*AND(CH4=$E4),6,IF(CG4-CH4=$D4-$E4,4,IF(AND(CG4=CH4,$F4="X"),4,IF(AND(CG4&gt;CH4,$F4=1),3,IF(AND(CG4&lt;CH4,$F4=2),3,))))))</f>
        <v>0</v>
      </c>
      <c r="CJ4" s="192"/>
      <c r="CK4" s="190"/>
      <c r="CL4" s="23">
        <f t="shared" ref="CL4:CL10" si="28">IF($D4="",0,IF((CJ4=$D4)*AND(CK4=$E4),6,IF(CJ4-CK4=$D4-$E4,4,IF(AND(CJ4=CK4,$F4="X"),4,IF(AND(CJ4&gt;CK4,$F4=1),3,IF(AND(CJ4&lt;CK4,$F4=2),3,))))))</f>
        <v>0</v>
      </c>
      <c r="CM4" s="101"/>
      <c r="CN4" s="100"/>
      <c r="CO4" s="6">
        <f t="shared" ref="CO4:CO10" si="29">IF($D4="",0,IF((CM4=$D4)*AND(CN4=$E4),6,IF(CM4-CN4=$D4-$E4,4,IF(AND(CM4=CN4,$F4="X"),4,IF(AND(CM4&gt;CN4,$F4=1),3,IF(AND(CM4&lt;CN4,$F4=2),3,))))))</f>
        <v>0</v>
      </c>
      <c r="CP4" s="110"/>
      <c r="CQ4" s="110"/>
      <c r="CR4" s="6">
        <f t="shared" ref="CR4:CR10" si="30">IF($D4="",0,IF((CP4=$D4)*AND(CQ4=$E4),6,IF(CP4-CQ4=$D4-$E4,4,IF(AND(CP4=CQ4,$F4="X"),4,IF(AND(CP4&gt;CQ4,$F4=1),3,IF(AND(CP4&lt;CQ4,$F4=2),3,))))))</f>
        <v>0</v>
      </c>
      <c r="CS4" s="26"/>
    </row>
    <row r="5" spans="1:97" ht="12.75" customHeight="1">
      <c r="A5" s="1605" t="s">
        <v>88</v>
      </c>
      <c r="B5" s="1606" t="s">
        <v>88</v>
      </c>
      <c r="C5" s="25"/>
      <c r="D5" s="61"/>
      <c r="E5" s="33"/>
      <c r="F5" s="111" t="str">
        <f t="shared" si="0"/>
        <v>X</v>
      </c>
      <c r="G5" s="204"/>
      <c r="H5" s="202"/>
      <c r="I5" s="126">
        <f t="shared" si="2"/>
        <v>0</v>
      </c>
      <c r="J5" s="204"/>
      <c r="K5" s="202"/>
      <c r="L5" s="126">
        <f t="shared" si="3"/>
        <v>0</v>
      </c>
      <c r="M5" s="529"/>
      <c r="N5" s="531"/>
      <c r="O5" s="77">
        <f t="shared" si="4"/>
        <v>0</v>
      </c>
      <c r="P5" s="804"/>
      <c r="Q5" s="805"/>
      <c r="R5" s="77">
        <f t="shared" si="5"/>
        <v>0</v>
      </c>
      <c r="S5" s="801"/>
      <c r="T5" s="799"/>
      <c r="U5" s="77">
        <f t="shared" si="6"/>
        <v>0</v>
      </c>
      <c r="V5" s="480"/>
      <c r="W5" s="479"/>
      <c r="X5" s="77">
        <f t="shared" si="7"/>
        <v>0</v>
      </c>
      <c r="Y5" s="777"/>
      <c r="Z5" s="776"/>
      <c r="AA5" s="77">
        <f t="shared" si="8"/>
        <v>0</v>
      </c>
      <c r="AB5" s="206"/>
      <c r="AC5" s="196"/>
      <c r="AD5" s="77">
        <f t="shared" si="9"/>
        <v>0</v>
      </c>
      <c r="AE5" s="206"/>
      <c r="AF5" s="196"/>
      <c r="AG5" s="77">
        <f t="shared" si="10"/>
        <v>0</v>
      </c>
      <c r="AH5" s="536"/>
      <c r="AI5" s="537"/>
      <c r="AJ5" s="77">
        <f t="shared" si="11"/>
        <v>0</v>
      </c>
      <c r="AK5" s="524"/>
      <c r="AL5" s="523"/>
      <c r="AM5" s="77">
        <f t="shared" si="12"/>
        <v>0</v>
      </c>
      <c r="AN5" s="206"/>
      <c r="AO5" s="98"/>
      <c r="AP5" s="77">
        <f t="shared" si="13"/>
        <v>0</v>
      </c>
      <c r="AQ5" s="206"/>
      <c r="AR5" s="196"/>
      <c r="AS5" s="77">
        <f t="shared" si="14"/>
        <v>0</v>
      </c>
      <c r="AT5" s="808"/>
      <c r="AU5" s="809"/>
      <c r="AV5" s="77">
        <f t="shared" si="15"/>
        <v>0</v>
      </c>
      <c r="AW5" s="812"/>
      <c r="AX5" s="813"/>
      <c r="AY5" s="126">
        <f t="shared" si="16"/>
        <v>0</v>
      </c>
      <c r="AZ5" s="816"/>
      <c r="BA5" s="817"/>
      <c r="BB5" s="538">
        <f t="shared" si="1"/>
        <v>0</v>
      </c>
      <c r="BC5" s="819"/>
      <c r="BD5" s="821"/>
      <c r="BE5" s="552">
        <f t="shared" si="17"/>
        <v>0</v>
      </c>
      <c r="BF5" s="533"/>
      <c r="BG5" s="531"/>
      <c r="BH5" s="553">
        <f t="shared" si="18"/>
        <v>0</v>
      </c>
      <c r="BI5" s="784"/>
      <c r="BJ5" s="785"/>
      <c r="BK5" s="552">
        <f t="shared" si="19"/>
        <v>0</v>
      </c>
      <c r="BL5" s="788"/>
      <c r="BM5" s="789"/>
      <c r="BN5" s="552">
        <f t="shared" si="20"/>
        <v>0</v>
      </c>
      <c r="BO5" s="533"/>
      <c r="BP5" s="554"/>
      <c r="BQ5" s="552">
        <f t="shared" si="21"/>
        <v>0</v>
      </c>
      <c r="BR5" s="792"/>
      <c r="BS5" s="793"/>
      <c r="BT5" s="552">
        <f t="shared" si="22"/>
        <v>0</v>
      </c>
      <c r="BU5" s="796"/>
      <c r="BV5" s="797"/>
      <c r="BW5" s="552">
        <f t="shared" si="23"/>
        <v>0</v>
      </c>
      <c r="BX5" s="401"/>
      <c r="BY5" s="555"/>
      <c r="BZ5" s="539">
        <f t="shared" si="24"/>
        <v>0</v>
      </c>
      <c r="CA5" s="101"/>
      <c r="CB5" s="100"/>
      <c r="CC5" s="6">
        <f t="shared" si="25"/>
        <v>0</v>
      </c>
      <c r="CD5" s="780"/>
      <c r="CE5" s="781"/>
      <c r="CF5" s="6">
        <f t="shared" si="26"/>
        <v>0</v>
      </c>
      <c r="CG5" s="13"/>
      <c r="CH5" s="14"/>
      <c r="CI5" s="6">
        <f t="shared" si="27"/>
        <v>0</v>
      </c>
      <c r="CJ5" s="192"/>
      <c r="CK5" s="190"/>
      <c r="CL5" s="23">
        <f t="shared" si="28"/>
        <v>0</v>
      </c>
      <c r="CM5" s="101"/>
      <c r="CN5" s="100"/>
      <c r="CO5" s="6">
        <f t="shared" si="29"/>
        <v>0</v>
      </c>
      <c r="CP5" s="110"/>
      <c r="CQ5" s="110"/>
      <c r="CR5" s="6">
        <f t="shared" si="30"/>
        <v>0</v>
      </c>
      <c r="CS5" s="26"/>
    </row>
    <row r="6" spans="1:97" ht="12.75" customHeight="1">
      <c r="A6" s="1605" t="s">
        <v>89</v>
      </c>
      <c r="B6" s="1606" t="s">
        <v>89</v>
      </c>
      <c r="C6" s="25"/>
      <c r="D6" s="61"/>
      <c r="E6" s="33"/>
      <c r="F6" s="111" t="str">
        <f t="shared" si="0"/>
        <v>X</v>
      </c>
      <c r="G6" s="204"/>
      <c r="H6" s="202"/>
      <c r="I6" s="126">
        <f t="shared" si="2"/>
        <v>0</v>
      </c>
      <c r="J6" s="204"/>
      <c r="K6" s="202"/>
      <c r="L6" s="126">
        <f t="shared" si="3"/>
        <v>0</v>
      </c>
      <c r="M6" s="533"/>
      <c r="N6" s="531"/>
      <c r="O6" s="77">
        <f t="shared" si="4"/>
        <v>0</v>
      </c>
      <c r="P6" s="804"/>
      <c r="Q6" s="805"/>
      <c r="R6" s="77">
        <f t="shared" si="5"/>
        <v>0</v>
      </c>
      <c r="S6" s="801"/>
      <c r="T6" s="799"/>
      <c r="U6" s="77">
        <f t="shared" si="6"/>
        <v>0</v>
      </c>
      <c r="V6" s="480"/>
      <c r="W6" s="479"/>
      <c r="X6" s="77">
        <f t="shared" si="7"/>
        <v>0</v>
      </c>
      <c r="Y6" s="777"/>
      <c r="Z6" s="776"/>
      <c r="AA6" s="77">
        <f t="shared" si="8"/>
        <v>0</v>
      </c>
      <c r="AB6" s="206"/>
      <c r="AC6" s="196"/>
      <c r="AD6" s="77">
        <f t="shared" si="9"/>
        <v>0</v>
      </c>
      <c r="AE6" s="206"/>
      <c r="AF6" s="196"/>
      <c r="AG6" s="77">
        <f t="shared" si="10"/>
        <v>0</v>
      </c>
      <c r="AH6" s="536"/>
      <c r="AI6" s="537"/>
      <c r="AJ6" s="77">
        <f t="shared" si="11"/>
        <v>0</v>
      </c>
      <c r="AK6" s="524"/>
      <c r="AL6" s="523"/>
      <c r="AM6" s="77">
        <f t="shared" si="12"/>
        <v>0</v>
      </c>
      <c r="AN6" s="206"/>
      <c r="AO6" s="98"/>
      <c r="AP6" s="77">
        <f t="shared" si="13"/>
        <v>0</v>
      </c>
      <c r="AQ6" s="206"/>
      <c r="AR6" s="196"/>
      <c r="AS6" s="77">
        <f t="shared" si="14"/>
        <v>0</v>
      </c>
      <c r="AT6" s="808"/>
      <c r="AU6" s="809"/>
      <c r="AV6" s="77">
        <f t="shared" si="15"/>
        <v>0</v>
      </c>
      <c r="AW6" s="812"/>
      <c r="AX6" s="813"/>
      <c r="AY6" s="126">
        <f t="shared" si="16"/>
        <v>0</v>
      </c>
      <c r="AZ6" s="816"/>
      <c r="BA6" s="817"/>
      <c r="BB6" s="538">
        <f t="shared" si="1"/>
        <v>0</v>
      </c>
      <c r="BC6" s="819"/>
      <c r="BD6" s="821"/>
      <c r="BE6" s="552">
        <f t="shared" si="17"/>
        <v>0</v>
      </c>
      <c r="BF6" s="533"/>
      <c r="BG6" s="531"/>
      <c r="BH6" s="553">
        <f t="shared" si="18"/>
        <v>0</v>
      </c>
      <c r="BI6" s="784"/>
      <c r="BJ6" s="785"/>
      <c r="BK6" s="552">
        <f t="shared" si="19"/>
        <v>0</v>
      </c>
      <c r="BL6" s="788"/>
      <c r="BM6" s="789"/>
      <c r="BN6" s="552">
        <f t="shared" si="20"/>
        <v>0</v>
      </c>
      <c r="BO6" s="533"/>
      <c r="BP6" s="554"/>
      <c r="BQ6" s="552">
        <f t="shared" si="21"/>
        <v>0</v>
      </c>
      <c r="BR6" s="792"/>
      <c r="BS6" s="793"/>
      <c r="BT6" s="552">
        <f t="shared" si="22"/>
        <v>0</v>
      </c>
      <c r="BU6" s="796"/>
      <c r="BV6" s="797"/>
      <c r="BW6" s="552">
        <f t="shared" si="23"/>
        <v>0</v>
      </c>
      <c r="BX6" s="401"/>
      <c r="BY6" s="555"/>
      <c r="BZ6" s="539">
        <f t="shared" si="24"/>
        <v>0</v>
      </c>
      <c r="CA6" s="101"/>
      <c r="CB6" s="100"/>
      <c r="CC6" s="6">
        <f t="shared" si="25"/>
        <v>0</v>
      </c>
      <c r="CD6" s="780"/>
      <c r="CE6" s="781"/>
      <c r="CF6" s="6">
        <f t="shared" si="26"/>
        <v>0</v>
      </c>
      <c r="CG6" s="13"/>
      <c r="CH6" s="14"/>
      <c r="CI6" s="6">
        <f t="shared" si="27"/>
        <v>0</v>
      </c>
      <c r="CJ6" s="192"/>
      <c r="CK6" s="190"/>
      <c r="CL6" s="23">
        <f t="shared" si="28"/>
        <v>0</v>
      </c>
      <c r="CM6" s="101"/>
      <c r="CN6" s="100"/>
      <c r="CO6" s="6">
        <f t="shared" si="29"/>
        <v>0</v>
      </c>
      <c r="CP6" s="110"/>
      <c r="CQ6" s="110"/>
      <c r="CR6" s="6">
        <f t="shared" si="30"/>
        <v>0</v>
      </c>
      <c r="CS6" s="26"/>
    </row>
    <row r="7" spans="1:97" ht="12.75" customHeight="1">
      <c r="A7" s="1605" t="s">
        <v>90</v>
      </c>
      <c r="B7" s="1606" t="s">
        <v>90</v>
      </c>
      <c r="C7" s="25"/>
      <c r="D7" s="61"/>
      <c r="E7" s="33"/>
      <c r="F7" s="111" t="str">
        <f t="shared" si="0"/>
        <v>X</v>
      </c>
      <c r="G7" s="204"/>
      <c r="H7" s="202"/>
      <c r="I7" s="126">
        <f t="shared" si="2"/>
        <v>0</v>
      </c>
      <c r="J7" s="204"/>
      <c r="K7" s="202"/>
      <c r="L7" s="126">
        <f t="shared" si="3"/>
        <v>0</v>
      </c>
      <c r="M7" s="533"/>
      <c r="N7" s="531"/>
      <c r="O7" s="77">
        <f t="shared" si="4"/>
        <v>0</v>
      </c>
      <c r="P7" s="804"/>
      <c r="Q7" s="805"/>
      <c r="R7" s="77">
        <f t="shared" si="5"/>
        <v>0</v>
      </c>
      <c r="S7" s="801"/>
      <c r="T7" s="799"/>
      <c r="U7" s="77">
        <f t="shared" si="6"/>
        <v>0</v>
      </c>
      <c r="V7" s="480"/>
      <c r="W7" s="479"/>
      <c r="X7" s="77">
        <f t="shared" si="7"/>
        <v>0</v>
      </c>
      <c r="Y7" s="777"/>
      <c r="Z7" s="776"/>
      <c r="AA7" s="77">
        <f t="shared" si="8"/>
        <v>0</v>
      </c>
      <c r="AB7" s="206"/>
      <c r="AC7" s="196"/>
      <c r="AD7" s="77">
        <f t="shared" si="9"/>
        <v>0</v>
      </c>
      <c r="AE7" s="206"/>
      <c r="AF7" s="196"/>
      <c r="AG7" s="77">
        <f t="shared" si="10"/>
        <v>0</v>
      </c>
      <c r="AH7" s="536"/>
      <c r="AI7" s="537"/>
      <c r="AJ7" s="77">
        <f t="shared" si="11"/>
        <v>0</v>
      </c>
      <c r="AK7" s="524"/>
      <c r="AL7" s="523"/>
      <c r="AM7" s="77">
        <f t="shared" si="12"/>
        <v>0</v>
      </c>
      <c r="AN7" s="206"/>
      <c r="AO7" s="98"/>
      <c r="AP7" s="77">
        <f t="shared" si="13"/>
        <v>0</v>
      </c>
      <c r="AQ7" s="206"/>
      <c r="AR7" s="196"/>
      <c r="AS7" s="77">
        <f t="shared" si="14"/>
        <v>0</v>
      </c>
      <c r="AT7" s="808"/>
      <c r="AU7" s="809"/>
      <c r="AV7" s="77">
        <f t="shared" si="15"/>
        <v>0</v>
      </c>
      <c r="AW7" s="812"/>
      <c r="AX7" s="813"/>
      <c r="AY7" s="126">
        <f t="shared" si="16"/>
        <v>0</v>
      </c>
      <c r="AZ7" s="816"/>
      <c r="BA7" s="817"/>
      <c r="BB7" s="538">
        <f t="shared" si="1"/>
        <v>0</v>
      </c>
      <c r="BC7" s="819"/>
      <c r="BD7" s="821"/>
      <c r="BE7" s="552">
        <f t="shared" si="17"/>
        <v>0</v>
      </c>
      <c r="BF7" s="533"/>
      <c r="BG7" s="531"/>
      <c r="BH7" s="553">
        <f t="shared" si="18"/>
        <v>0</v>
      </c>
      <c r="BI7" s="784"/>
      <c r="BJ7" s="785"/>
      <c r="BK7" s="552">
        <f t="shared" si="19"/>
        <v>0</v>
      </c>
      <c r="BL7" s="788"/>
      <c r="BM7" s="789"/>
      <c r="BN7" s="552">
        <f t="shared" si="20"/>
        <v>0</v>
      </c>
      <c r="BO7" s="533"/>
      <c r="BP7" s="554"/>
      <c r="BQ7" s="552">
        <f t="shared" si="21"/>
        <v>0</v>
      </c>
      <c r="BR7" s="792"/>
      <c r="BS7" s="793"/>
      <c r="BT7" s="552">
        <f t="shared" si="22"/>
        <v>0</v>
      </c>
      <c r="BU7" s="796"/>
      <c r="BV7" s="797"/>
      <c r="BW7" s="552">
        <f t="shared" si="23"/>
        <v>0</v>
      </c>
      <c r="BX7" s="401"/>
      <c r="BY7" s="555"/>
      <c r="BZ7" s="539">
        <f t="shared" si="24"/>
        <v>0</v>
      </c>
      <c r="CA7" s="101"/>
      <c r="CB7" s="100"/>
      <c r="CC7" s="6">
        <f t="shared" si="25"/>
        <v>0</v>
      </c>
      <c r="CD7" s="780"/>
      <c r="CE7" s="781"/>
      <c r="CF7" s="6">
        <f t="shared" si="26"/>
        <v>0</v>
      </c>
      <c r="CG7" s="13"/>
      <c r="CH7" s="14"/>
      <c r="CI7" s="6">
        <f t="shared" si="27"/>
        <v>0</v>
      </c>
      <c r="CJ7" s="192"/>
      <c r="CK7" s="190"/>
      <c r="CL7" s="23">
        <f t="shared" si="28"/>
        <v>0</v>
      </c>
      <c r="CM7" s="101"/>
      <c r="CN7" s="100"/>
      <c r="CO7" s="6">
        <f t="shared" si="29"/>
        <v>0</v>
      </c>
      <c r="CP7" s="110"/>
      <c r="CQ7" s="110"/>
      <c r="CR7" s="6">
        <f t="shared" si="30"/>
        <v>0</v>
      </c>
      <c r="CS7" s="26"/>
    </row>
    <row r="8" spans="1:97" ht="12.75" customHeight="1">
      <c r="A8" s="1605" t="s">
        <v>91</v>
      </c>
      <c r="B8" s="1606" t="s">
        <v>91</v>
      </c>
      <c r="C8" s="25"/>
      <c r="D8" s="61"/>
      <c r="E8" s="33"/>
      <c r="F8" s="111" t="str">
        <f t="shared" si="0"/>
        <v>X</v>
      </c>
      <c r="G8" s="204"/>
      <c r="H8" s="202"/>
      <c r="I8" s="126">
        <f t="shared" si="2"/>
        <v>0</v>
      </c>
      <c r="J8" s="204"/>
      <c r="K8" s="202"/>
      <c r="L8" s="126">
        <f t="shared" si="3"/>
        <v>0</v>
      </c>
      <c r="M8" s="533"/>
      <c r="N8" s="531"/>
      <c r="O8" s="77">
        <f t="shared" si="4"/>
        <v>0</v>
      </c>
      <c r="P8" s="804"/>
      <c r="Q8" s="805"/>
      <c r="R8" s="77">
        <f t="shared" si="5"/>
        <v>0</v>
      </c>
      <c r="S8" s="801"/>
      <c r="T8" s="799"/>
      <c r="U8" s="77">
        <f t="shared" si="6"/>
        <v>0</v>
      </c>
      <c r="V8" s="480"/>
      <c r="W8" s="479"/>
      <c r="X8" s="77">
        <f t="shared" si="7"/>
        <v>0</v>
      </c>
      <c r="Y8" s="777"/>
      <c r="Z8" s="776"/>
      <c r="AA8" s="77">
        <f t="shared" si="8"/>
        <v>0</v>
      </c>
      <c r="AB8" s="206"/>
      <c r="AC8" s="196"/>
      <c r="AD8" s="77">
        <f t="shared" si="9"/>
        <v>0</v>
      </c>
      <c r="AE8" s="206"/>
      <c r="AF8" s="196"/>
      <c r="AG8" s="77">
        <f t="shared" si="10"/>
        <v>0</v>
      </c>
      <c r="AH8" s="536"/>
      <c r="AI8" s="537"/>
      <c r="AJ8" s="77">
        <f t="shared" si="11"/>
        <v>0</v>
      </c>
      <c r="AK8" s="524"/>
      <c r="AL8" s="523"/>
      <c r="AM8" s="77">
        <f t="shared" si="12"/>
        <v>0</v>
      </c>
      <c r="AN8" s="206"/>
      <c r="AO8" s="98"/>
      <c r="AP8" s="77">
        <f t="shared" si="13"/>
        <v>0</v>
      </c>
      <c r="AQ8" s="206"/>
      <c r="AR8" s="196"/>
      <c r="AS8" s="77">
        <f t="shared" si="14"/>
        <v>0</v>
      </c>
      <c r="AT8" s="808"/>
      <c r="AU8" s="809"/>
      <c r="AV8" s="77">
        <f t="shared" si="15"/>
        <v>0</v>
      </c>
      <c r="AW8" s="812"/>
      <c r="AX8" s="813"/>
      <c r="AY8" s="126">
        <f t="shared" si="16"/>
        <v>0</v>
      </c>
      <c r="AZ8" s="816"/>
      <c r="BA8" s="817"/>
      <c r="BB8" s="538">
        <f t="shared" si="1"/>
        <v>0</v>
      </c>
      <c r="BC8" s="819"/>
      <c r="BD8" s="821"/>
      <c r="BE8" s="552">
        <f t="shared" si="17"/>
        <v>0</v>
      </c>
      <c r="BF8" s="533"/>
      <c r="BG8" s="531"/>
      <c r="BH8" s="553">
        <f t="shared" si="18"/>
        <v>0</v>
      </c>
      <c r="BI8" s="784"/>
      <c r="BJ8" s="785"/>
      <c r="BK8" s="552">
        <f t="shared" si="19"/>
        <v>0</v>
      </c>
      <c r="BL8" s="788"/>
      <c r="BM8" s="789"/>
      <c r="BN8" s="552">
        <f t="shared" si="20"/>
        <v>0</v>
      </c>
      <c r="BO8" s="533"/>
      <c r="BP8" s="554"/>
      <c r="BQ8" s="552">
        <f t="shared" si="21"/>
        <v>0</v>
      </c>
      <c r="BR8" s="792"/>
      <c r="BS8" s="793"/>
      <c r="BT8" s="552">
        <f t="shared" si="22"/>
        <v>0</v>
      </c>
      <c r="BU8" s="796"/>
      <c r="BV8" s="797"/>
      <c r="BW8" s="552">
        <f t="shared" si="23"/>
        <v>0</v>
      </c>
      <c r="BX8" s="401"/>
      <c r="BY8" s="555"/>
      <c r="BZ8" s="539">
        <f t="shared" si="24"/>
        <v>0</v>
      </c>
      <c r="CA8" s="101"/>
      <c r="CB8" s="100"/>
      <c r="CC8" s="6">
        <f t="shared" si="25"/>
        <v>0</v>
      </c>
      <c r="CD8" s="780"/>
      <c r="CE8" s="781"/>
      <c r="CF8" s="6">
        <f t="shared" si="26"/>
        <v>0</v>
      </c>
      <c r="CG8" s="13"/>
      <c r="CH8" s="14"/>
      <c r="CI8" s="6">
        <f t="shared" si="27"/>
        <v>0</v>
      </c>
      <c r="CJ8" s="192"/>
      <c r="CK8" s="190"/>
      <c r="CL8" s="23">
        <f t="shared" si="28"/>
        <v>0</v>
      </c>
      <c r="CM8" s="101"/>
      <c r="CN8" s="100"/>
      <c r="CO8" s="6">
        <f t="shared" si="29"/>
        <v>0</v>
      </c>
      <c r="CP8" s="110"/>
      <c r="CQ8" s="110"/>
      <c r="CR8" s="6">
        <f t="shared" si="30"/>
        <v>0</v>
      </c>
      <c r="CS8" s="26"/>
    </row>
    <row r="9" spans="1:97">
      <c r="A9" s="67"/>
      <c r="B9" s="68"/>
      <c r="C9" s="21"/>
      <c r="D9" s="13"/>
      <c r="E9" s="14"/>
      <c r="F9" s="111" t="str">
        <f t="shared" si="0"/>
        <v>X</v>
      </c>
      <c r="G9" s="204"/>
      <c r="H9" s="202"/>
      <c r="I9" s="126">
        <f t="shared" si="2"/>
        <v>0</v>
      </c>
      <c r="J9" s="204"/>
      <c r="K9" s="202"/>
      <c r="L9" s="126">
        <f t="shared" si="3"/>
        <v>0</v>
      </c>
      <c r="M9" s="204"/>
      <c r="N9" s="202"/>
      <c r="O9" s="126">
        <f t="shared" si="4"/>
        <v>0</v>
      </c>
      <c r="P9" s="142"/>
      <c r="Q9" s="75"/>
      <c r="R9" s="126">
        <f t="shared" si="5"/>
        <v>0</v>
      </c>
      <c r="S9" s="204"/>
      <c r="T9" s="202"/>
      <c r="U9" s="126">
        <f t="shared" si="6"/>
        <v>0</v>
      </c>
      <c r="V9" s="204"/>
      <c r="W9" s="202"/>
      <c r="X9" s="126">
        <f t="shared" si="7"/>
        <v>0</v>
      </c>
      <c r="Y9" s="204"/>
      <c r="Z9" s="202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204"/>
      <c r="AU9" s="202"/>
      <c r="AV9" s="126">
        <f t="shared" si="15"/>
        <v>0</v>
      </c>
      <c r="AW9" s="204"/>
      <c r="AX9" s="202"/>
      <c r="AY9" s="126">
        <f t="shared" si="16"/>
        <v>0</v>
      </c>
      <c r="AZ9" s="206"/>
      <c r="BA9" s="196"/>
      <c r="BB9" s="126">
        <f t="shared" si="1"/>
        <v>0</v>
      </c>
      <c r="BC9" s="540"/>
      <c r="BD9" s="541"/>
      <c r="BE9" s="542">
        <f t="shared" si="17"/>
        <v>0</v>
      </c>
      <c r="BF9" s="543"/>
      <c r="BG9" s="544"/>
      <c r="BH9" s="545">
        <f t="shared" si="18"/>
        <v>0</v>
      </c>
      <c r="BI9" s="546"/>
      <c r="BJ9" s="547"/>
      <c r="BK9" s="548">
        <f t="shared" si="19"/>
        <v>0</v>
      </c>
      <c r="BL9" s="543"/>
      <c r="BM9" s="544"/>
      <c r="BN9" s="548">
        <f t="shared" si="20"/>
        <v>0</v>
      </c>
      <c r="BO9" s="543"/>
      <c r="BP9" s="544"/>
      <c r="BQ9" s="548">
        <f t="shared" si="21"/>
        <v>0</v>
      </c>
      <c r="BR9" s="543"/>
      <c r="BS9" s="544"/>
      <c r="BT9" s="548">
        <f t="shared" si="22"/>
        <v>0</v>
      </c>
      <c r="BU9" s="543"/>
      <c r="BV9" s="544"/>
      <c r="BW9" s="548">
        <f t="shared" si="23"/>
        <v>0</v>
      </c>
      <c r="BX9" s="543"/>
      <c r="BY9" s="544"/>
      <c r="BZ9" s="6">
        <f t="shared" si="24"/>
        <v>0</v>
      </c>
      <c r="CA9" s="101"/>
      <c r="CB9" s="100"/>
      <c r="CC9" s="6">
        <f t="shared" si="25"/>
        <v>0</v>
      </c>
      <c r="CD9" s="101"/>
      <c r="CE9" s="100"/>
      <c r="CF9" s="6">
        <f t="shared" si="26"/>
        <v>0</v>
      </c>
      <c r="CG9" s="13"/>
      <c r="CH9" s="14"/>
      <c r="CI9" s="6">
        <f t="shared" si="27"/>
        <v>0</v>
      </c>
      <c r="CJ9" s="101"/>
      <c r="CK9" s="100"/>
      <c r="CL9" s="23">
        <f t="shared" si="28"/>
        <v>0</v>
      </c>
      <c r="CM9" s="101"/>
      <c r="CN9" s="100"/>
      <c r="CO9" s="6">
        <f t="shared" si="29"/>
        <v>0</v>
      </c>
      <c r="CP9" s="110"/>
      <c r="CQ9" s="110"/>
      <c r="CR9" s="6">
        <f t="shared" si="30"/>
        <v>0</v>
      </c>
      <c r="CS9" s="26"/>
    </row>
    <row r="10" spans="1:97">
      <c r="A10" s="57"/>
      <c r="B10" s="56"/>
      <c r="C10" s="22"/>
      <c r="D10" s="15"/>
      <c r="E10" s="16"/>
      <c r="F10" s="111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6">
        <f t="shared" si="18"/>
        <v>0</v>
      </c>
      <c r="BI10" s="20"/>
      <c r="BJ10" s="19"/>
      <c r="BK10" s="6">
        <f t="shared" si="19"/>
        <v>0</v>
      </c>
      <c r="BL10" s="20"/>
      <c r="BM10" s="19"/>
      <c r="BN10" s="6">
        <f t="shared" si="20"/>
        <v>0</v>
      </c>
      <c r="BO10" s="20"/>
      <c r="BP10" s="19"/>
      <c r="BQ10" s="6">
        <f t="shared" si="21"/>
        <v>0</v>
      </c>
      <c r="BR10" s="20"/>
      <c r="BS10" s="19"/>
      <c r="BT10" s="6">
        <f t="shared" si="22"/>
        <v>0</v>
      </c>
      <c r="BU10" s="20"/>
      <c r="BV10" s="19"/>
      <c r="BW10" s="6">
        <f t="shared" si="23"/>
        <v>0</v>
      </c>
      <c r="BX10" s="20"/>
      <c r="BY10" s="19"/>
      <c r="BZ10" s="6">
        <f t="shared" si="24"/>
        <v>0</v>
      </c>
      <c r="CA10" s="20"/>
      <c r="CB10" s="19"/>
      <c r="CC10" s="6">
        <f t="shared" si="25"/>
        <v>0</v>
      </c>
      <c r="CD10" s="20"/>
      <c r="CE10" s="19"/>
      <c r="CF10" s="6">
        <f t="shared" si="26"/>
        <v>0</v>
      </c>
      <c r="CG10" s="15"/>
      <c r="CH10" s="16"/>
      <c r="CI10" s="6">
        <f t="shared" si="27"/>
        <v>0</v>
      </c>
      <c r="CJ10" s="20"/>
      <c r="CK10" s="19"/>
      <c r="CL10" s="23">
        <f t="shared" si="28"/>
        <v>0</v>
      </c>
      <c r="CM10" s="20"/>
      <c r="CN10" s="19"/>
      <c r="CO10" s="6">
        <f t="shared" si="29"/>
        <v>0</v>
      </c>
      <c r="CP10" s="110"/>
      <c r="CQ10" s="110"/>
      <c r="CR10" s="6">
        <f t="shared" si="30"/>
        <v>0</v>
      </c>
      <c r="CS10" s="26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08"/>
      <c r="AH11" s="1564">
        <f>SUM(AJ3:AJ10)</f>
        <v>0</v>
      </c>
      <c r="AI11" s="1565"/>
      <c r="AJ11" s="108"/>
      <c r="AK11" s="1564">
        <f>SUM(AM3:AM10)</f>
        <v>0</v>
      </c>
      <c r="AL11" s="1565"/>
      <c r="AM11" s="108"/>
      <c r="AN11" s="1564">
        <f>SUM(AP3:AP10)</f>
        <v>0</v>
      </c>
      <c r="AO11" s="1565"/>
      <c r="AP11" s="108"/>
      <c r="AQ11" s="1564">
        <f>SUM(AS3:AS10)</f>
        <v>0</v>
      </c>
      <c r="AR11" s="1565"/>
      <c r="AS11" s="108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08"/>
      <c r="BC11" s="1564">
        <f>SUM(BE3:BE10)</f>
        <v>0</v>
      </c>
      <c r="BD11" s="1573"/>
      <c r="BE11" s="108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66"/>
    </row>
    <row r="12" spans="1:97" ht="17.25" customHeight="1">
      <c r="G12" s="1566">
        <f>öt!G12+G11</f>
        <v>38</v>
      </c>
      <c r="H12" s="1567"/>
      <c r="I12" s="1567"/>
      <c r="J12" s="1566">
        <f>öt!J12+J11</f>
        <v>31</v>
      </c>
      <c r="K12" s="1567"/>
      <c r="L12" s="1567"/>
      <c r="M12" s="1566">
        <f>öt!M12+M11</f>
        <v>32</v>
      </c>
      <c r="N12" s="1567"/>
      <c r="O12" s="1567"/>
      <c r="P12" s="1566">
        <f>öt!P12+P11</f>
        <v>28</v>
      </c>
      <c r="Q12" s="1567"/>
      <c r="R12" s="1567"/>
      <c r="S12" s="1566">
        <f>öt!S12+S11</f>
        <v>37</v>
      </c>
      <c r="T12" s="1567"/>
      <c r="U12" s="1567"/>
      <c r="V12" s="1566">
        <f>öt!V12+V11</f>
        <v>28</v>
      </c>
      <c r="W12" s="1567"/>
      <c r="X12" s="1567"/>
      <c r="Y12" s="1566">
        <f>öt!Y12+Y11</f>
        <v>33</v>
      </c>
      <c r="Z12" s="1567"/>
      <c r="AA12" s="1567"/>
      <c r="AB12" s="1566">
        <f>öt!AB12+AB11</f>
        <v>27</v>
      </c>
      <c r="AC12" s="1567"/>
      <c r="AD12" s="1567"/>
      <c r="AE12" s="1566">
        <f>öt!AE12+AE11</f>
        <v>28</v>
      </c>
      <c r="AF12" s="1567"/>
      <c r="AG12" s="1567"/>
      <c r="AH12" s="1566">
        <f>öt!AH12+AH11</f>
        <v>28</v>
      </c>
      <c r="AI12" s="1567"/>
      <c r="AJ12" s="1567"/>
      <c r="AK12" s="1566">
        <f>öt!AK12+AK11</f>
        <v>28</v>
      </c>
      <c r="AL12" s="1567"/>
      <c r="AM12" s="1567"/>
      <c r="AN12" s="1566">
        <f>öt!AN12+AN11</f>
        <v>28</v>
      </c>
      <c r="AO12" s="1567"/>
      <c r="AP12" s="1567"/>
      <c r="AQ12" s="1566">
        <f>öt!AQ12+AQ11</f>
        <v>28</v>
      </c>
      <c r="AR12" s="1567"/>
      <c r="AS12" s="1567"/>
      <c r="AT12" s="1566">
        <f>öt!AT12+AT11</f>
        <v>16</v>
      </c>
      <c r="AU12" s="1567"/>
      <c r="AV12" s="1567"/>
      <c r="AW12" s="1566">
        <f>öt!AW12+AW11</f>
        <v>39</v>
      </c>
      <c r="AX12" s="1567"/>
      <c r="AY12" s="1567"/>
      <c r="AZ12" s="1566">
        <f>öt!AZ12+AZ11</f>
        <v>34</v>
      </c>
      <c r="BA12" s="1567"/>
      <c r="BB12" s="1567"/>
      <c r="BC12" s="1566">
        <f>öt!BC12+BC11</f>
        <v>34</v>
      </c>
      <c r="BD12" s="1567"/>
      <c r="BE12" s="1567"/>
      <c r="BF12" s="1566">
        <f>öt!BF12+BF11</f>
        <v>28</v>
      </c>
      <c r="BG12" s="1567"/>
      <c r="BH12" s="1567"/>
      <c r="BI12" s="1566">
        <f>öt!BI12+BI11</f>
        <v>23</v>
      </c>
      <c r="BJ12" s="1567"/>
      <c r="BK12" s="1567"/>
      <c r="BL12" s="1566">
        <f>öt!BL12+BL11</f>
        <v>32</v>
      </c>
      <c r="BM12" s="1567"/>
      <c r="BN12" s="1567"/>
      <c r="BO12" s="1566">
        <f>öt!BO12+BO11</f>
        <v>28</v>
      </c>
      <c r="BP12" s="1567"/>
      <c r="BQ12" s="1567"/>
      <c r="BR12" s="1566">
        <f>öt!BR12+BR11</f>
        <v>39</v>
      </c>
      <c r="BS12" s="1567"/>
      <c r="BT12" s="1567"/>
      <c r="BU12" s="1566">
        <f>öt!BU12+BU11</f>
        <v>42</v>
      </c>
      <c r="BV12" s="1567"/>
      <c r="BW12" s="1567"/>
      <c r="BX12" s="1566">
        <f>öt!BX12+BX11</f>
        <v>39</v>
      </c>
      <c r="BY12" s="1567"/>
      <c r="BZ12" s="1567"/>
      <c r="CA12" s="1566">
        <f>öt!CA12+CA11</f>
        <v>28</v>
      </c>
      <c r="CB12" s="1567"/>
      <c r="CC12" s="1567"/>
      <c r="CD12" s="1566">
        <f>öt!CD12+CD11</f>
        <v>28</v>
      </c>
      <c r="CE12" s="1567"/>
      <c r="CF12" s="1567"/>
      <c r="CG12" s="1566" t="e">
        <f>öt!CG12+CG11</f>
        <v>#REF!</v>
      </c>
      <c r="CH12" s="1567"/>
      <c r="CI12" s="1567"/>
      <c r="CJ12" s="1566" t="e">
        <f>öt!CJ12+CJ11</f>
        <v>#REF!</v>
      </c>
      <c r="CK12" s="1567"/>
      <c r="CL12" s="1567"/>
      <c r="CM12" s="1566">
        <f>öt!CM12+CM11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577">
        <f>COUNTIF(I3:I10,6)</f>
        <v>0</v>
      </c>
      <c r="H13" s="1578"/>
      <c r="I13" s="1578"/>
      <c r="J13" s="1577">
        <f t="shared" ref="J13" si="31">COUNTIF(L3:L10,6)</f>
        <v>0</v>
      </c>
      <c r="K13" s="1578"/>
      <c r="L13" s="1578"/>
      <c r="M13" s="1577">
        <f t="shared" ref="M13" si="32">COUNTIF(O3:O10,6)</f>
        <v>0</v>
      </c>
      <c r="N13" s="1578"/>
      <c r="O13" s="1578"/>
      <c r="P13" s="1577">
        <f t="shared" ref="P13" si="33">COUNTIF(R3:R10,6)</f>
        <v>0</v>
      </c>
      <c r="Q13" s="1578"/>
      <c r="R13" s="1578"/>
      <c r="S13" s="1577">
        <f t="shared" ref="S13" si="34">COUNTIF(U3:U10,6)</f>
        <v>0</v>
      </c>
      <c r="T13" s="1578"/>
      <c r="U13" s="1578"/>
      <c r="V13" s="1577">
        <f t="shared" ref="V13" si="35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112"/>
      <c r="AH13" s="1579">
        <f>COUNTIF(AJ3:AJ10,6)</f>
        <v>0</v>
      </c>
      <c r="AI13" s="1580"/>
      <c r="AJ13" s="112"/>
      <c r="AK13" s="1579">
        <f>COUNTIF(AM3:AM10,6)</f>
        <v>0</v>
      </c>
      <c r="AL13" s="1580"/>
      <c r="AM13" s="112"/>
      <c r="AN13" s="1579">
        <f>COUNTIF(AP3:AP10,6)</f>
        <v>0</v>
      </c>
      <c r="AO13" s="1580"/>
      <c r="AP13" s="112"/>
      <c r="AQ13" s="1579">
        <f>COUNTIF(AS3:AS10,6)</f>
        <v>0</v>
      </c>
      <c r="AR13" s="1580"/>
      <c r="AS13" s="112"/>
      <c r="AT13" s="1577">
        <f t="shared" ref="AT13" si="36">COUNTIF(AV3:AV10,6)</f>
        <v>0</v>
      </c>
      <c r="AU13" s="1578"/>
      <c r="AV13" s="1578"/>
      <c r="AW13" s="1577">
        <f>COUNTIF(AY3:AY10,6)</f>
        <v>0</v>
      </c>
      <c r="AX13" s="1578"/>
      <c r="AY13" s="1578"/>
      <c r="AZ13" s="1579">
        <f>COUNTIF(BB3:BB10,6)</f>
        <v>0</v>
      </c>
      <c r="BA13" s="1580"/>
      <c r="BB13" s="112"/>
      <c r="BC13" s="1579">
        <f>COUNTIF(BE3:BE10,6)</f>
        <v>0</v>
      </c>
      <c r="BD13" s="1580"/>
      <c r="BE13" s="112"/>
      <c r="BF13" s="1577">
        <f t="shared" ref="BF13" si="37">COUNTIF(BH3:BH10,6)</f>
        <v>0</v>
      </c>
      <c r="BG13" s="1578"/>
      <c r="BH13" s="1578"/>
      <c r="BI13" s="1577">
        <f t="shared" ref="BI13" si="38">COUNTIF(BK3:BK10,6)</f>
        <v>0</v>
      </c>
      <c r="BJ13" s="1578"/>
      <c r="BK13" s="1578"/>
      <c r="BL13" s="1577">
        <f t="shared" ref="BL13" si="39">COUNTIF(BN3:BN10,6)</f>
        <v>0</v>
      </c>
      <c r="BM13" s="1578"/>
      <c r="BN13" s="1578"/>
      <c r="BO13" s="1577">
        <f t="shared" ref="BO13" si="40">COUNTIF(BQ3:BQ10,6)</f>
        <v>0</v>
      </c>
      <c r="BP13" s="1578"/>
      <c r="BQ13" s="1578"/>
      <c r="BR13" s="1577">
        <f t="shared" ref="BR13" si="41">COUNTIF(BT3:BT10,6)</f>
        <v>0</v>
      </c>
      <c r="BS13" s="1578"/>
      <c r="BT13" s="1578"/>
      <c r="BU13" s="1577">
        <f t="shared" ref="BU13" si="42">COUNTIF(BW3:BW10,6)</f>
        <v>0</v>
      </c>
      <c r="BV13" s="1578"/>
      <c r="BW13" s="1578"/>
      <c r="BX13" s="1577">
        <f t="shared" ref="BX13" si="43">COUNTIF(BZ3:BZ10,6)</f>
        <v>0</v>
      </c>
      <c r="BY13" s="1578"/>
      <c r="BZ13" s="1578"/>
      <c r="CA13" s="1577">
        <f t="shared" ref="CA13" si="44">COUNTIF(CC3:CC10,6)</f>
        <v>0</v>
      </c>
      <c r="CB13" s="1578"/>
      <c r="CC13" s="1578"/>
      <c r="CD13" s="1577">
        <f t="shared" ref="CD13" si="45">COUNTIF(CF3:CF10,6)</f>
        <v>0</v>
      </c>
      <c r="CE13" s="1578"/>
      <c r="CF13" s="1578"/>
      <c r="CG13" s="1577">
        <f t="shared" ref="CG13" si="46">COUNTIF(CI3:CI10,6)</f>
        <v>0</v>
      </c>
      <c r="CH13" s="1578"/>
      <c r="CI13" s="1578"/>
      <c r="CJ13" s="1577">
        <f t="shared" ref="CJ13" si="47">COUNTIF(CL3:CL10,6)</f>
        <v>0</v>
      </c>
      <c r="CK13" s="1578"/>
      <c r="CL13" s="1578"/>
      <c r="CM13" s="1577">
        <f t="shared" ref="CM13" si="48">COUNTIF(CO3:CO10,6)</f>
        <v>0</v>
      </c>
      <c r="CN13" s="1578"/>
      <c r="CO13" s="1588"/>
      <c r="CP13" s="1577">
        <f t="shared" ref="CP13" si="49">COUNTIF(CR3:CR10,6)</f>
        <v>0</v>
      </c>
      <c r="CQ13" s="1578"/>
      <c r="CR13" s="1579"/>
      <c r="CS13" s="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G13+öt!G14</f>
        <v>2</v>
      </c>
      <c r="H14" s="1582"/>
      <c r="I14" s="1582"/>
      <c r="J14" s="1581">
        <f>J13+öt!J14</f>
        <v>2</v>
      </c>
      <c r="K14" s="1582"/>
      <c r="L14" s="1582"/>
      <c r="M14" s="1581">
        <f>M13+öt!M14</f>
        <v>1</v>
      </c>
      <c r="N14" s="1582"/>
      <c r="O14" s="1582"/>
      <c r="P14" s="1581">
        <f>P13+öt!P14</f>
        <v>0</v>
      </c>
      <c r="Q14" s="1582"/>
      <c r="R14" s="1582"/>
      <c r="S14" s="1581">
        <f>S13+öt!S14</f>
        <v>3</v>
      </c>
      <c r="T14" s="1582"/>
      <c r="U14" s="1582"/>
      <c r="V14" s="1581">
        <f>V13+öt!V14</f>
        <v>0</v>
      </c>
      <c r="W14" s="1582"/>
      <c r="X14" s="1582"/>
      <c r="Y14" s="1581">
        <f>Y13+öt!Y14</f>
        <v>1</v>
      </c>
      <c r="Z14" s="1582"/>
      <c r="AA14" s="1582"/>
      <c r="AB14" s="1581">
        <f>AB13+öt!AB14</f>
        <v>1</v>
      </c>
      <c r="AC14" s="1582"/>
      <c r="AD14" s="1582"/>
      <c r="AE14" s="1581">
        <f>AE13+öt!AE14</f>
        <v>0</v>
      </c>
      <c r="AF14" s="1582"/>
      <c r="AG14" s="1582"/>
      <c r="AH14" s="1581">
        <f>AH13+öt!AH14</f>
        <v>0</v>
      </c>
      <c r="AI14" s="1582"/>
      <c r="AJ14" s="1582"/>
      <c r="AK14" s="1581">
        <f>AK13+öt!AK14</f>
        <v>0</v>
      </c>
      <c r="AL14" s="1582"/>
      <c r="AM14" s="1582"/>
      <c r="AN14" s="1581">
        <f>AN13+öt!AN14</f>
        <v>0</v>
      </c>
      <c r="AO14" s="1582"/>
      <c r="AP14" s="1582"/>
      <c r="AQ14" s="1581">
        <f>AQ13+öt!AQ14</f>
        <v>0</v>
      </c>
      <c r="AR14" s="1582"/>
      <c r="AS14" s="1582"/>
      <c r="AT14" s="1581">
        <f>AT13+öt!AT14</f>
        <v>0</v>
      </c>
      <c r="AU14" s="1582"/>
      <c r="AV14" s="1582"/>
      <c r="AW14" s="1581">
        <f>AW13+öt!AW14</f>
        <v>2</v>
      </c>
      <c r="AX14" s="1582"/>
      <c r="AY14" s="1582"/>
      <c r="AZ14" s="1581">
        <f>AZ13+öt!AZ14</f>
        <v>3</v>
      </c>
      <c r="BA14" s="1582"/>
      <c r="BB14" s="1582"/>
      <c r="BC14" s="1581">
        <f>BC13+öt!BC14</f>
        <v>1</v>
      </c>
      <c r="BD14" s="1582"/>
      <c r="BE14" s="1582"/>
      <c r="BF14" s="1581">
        <f>BF13+öt!BF14</f>
        <v>0</v>
      </c>
      <c r="BG14" s="1582"/>
      <c r="BH14" s="1582"/>
      <c r="BI14" s="1581">
        <f>BI13+öt!BI14</f>
        <v>0</v>
      </c>
      <c r="BJ14" s="1582"/>
      <c r="BK14" s="1582"/>
      <c r="BL14" s="1581">
        <f>BL13+öt!BL14</f>
        <v>2</v>
      </c>
      <c r="BM14" s="1582"/>
      <c r="BN14" s="1582"/>
      <c r="BO14" s="1581">
        <f>BO13+öt!BO14</f>
        <v>0</v>
      </c>
      <c r="BP14" s="1582"/>
      <c r="BQ14" s="1582"/>
      <c r="BR14" s="1581">
        <f>BR13+öt!BR14</f>
        <v>2</v>
      </c>
      <c r="BS14" s="1582"/>
      <c r="BT14" s="1582"/>
      <c r="BU14" s="1581">
        <f>BU13+öt!BU14</f>
        <v>3</v>
      </c>
      <c r="BV14" s="1582"/>
      <c r="BW14" s="1582"/>
      <c r="BX14" s="1581">
        <f>BX13+öt!BX14</f>
        <v>3</v>
      </c>
      <c r="BY14" s="1582"/>
      <c r="BZ14" s="1582"/>
      <c r="CA14" s="1581">
        <f>CA13+öt!CA14</f>
        <v>0</v>
      </c>
      <c r="CB14" s="1582"/>
      <c r="CC14" s="1582"/>
      <c r="CD14" s="1581">
        <f>CD13+öt!CD14</f>
        <v>2</v>
      </c>
      <c r="CE14" s="1582"/>
      <c r="CF14" s="1582"/>
      <c r="CG14" s="1581">
        <f>CG13+öt!CG14</f>
        <v>0</v>
      </c>
      <c r="CH14" s="1582"/>
      <c r="CI14" s="1582"/>
      <c r="CJ14" s="1581">
        <f>CJ13+öt!CJ14</f>
        <v>0</v>
      </c>
      <c r="CK14" s="1582"/>
      <c r="CL14" s="1582"/>
      <c r="CM14" s="1581">
        <f>CM13+öt!CM14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09"/>
      <c r="Q15" s="109"/>
      <c r="R15" s="109"/>
      <c r="S15" s="1593"/>
      <c r="T15" s="1594"/>
      <c r="U15" s="1594"/>
      <c r="V15" s="1593"/>
      <c r="W15" s="1594"/>
      <c r="X15" s="1594"/>
      <c r="Y15" s="1593"/>
      <c r="Z15" s="1594"/>
      <c r="AA15" s="1594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593"/>
      <c r="AU15" s="1594"/>
      <c r="AV15" s="1594"/>
      <c r="AW15" s="109"/>
      <c r="AX15" s="109"/>
      <c r="AY15" s="109"/>
      <c r="AZ15" s="109"/>
      <c r="BA15" s="109"/>
      <c r="BB15" s="109"/>
      <c r="BC15" s="109"/>
      <c r="BD15" s="109"/>
      <c r="BE15" s="109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A8:B8"/>
    <mergeCell ref="CM12:CO12"/>
    <mergeCell ref="AB13:AD13"/>
    <mergeCell ref="AQ13:AR13"/>
    <mergeCell ref="AW13:AY13"/>
    <mergeCell ref="BC13:BD13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BX12:BZ12"/>
    <mergeCell ref="CA12:CC12"/>
    <mergeCell ref="CD12:CF12"/>
    <mergeCell ref="CG12:CI12"/>
    <mergeCell ref="CJ13:CL13"/>
    <mergeCell ref="CM13:CO13"/>
    <mergeCell ref="AK12:AM12"/>
    <mergeCell ref="AN12:AP12"/>
    <mergeCell ref="AQ12:AS12"/>
    <mergeCell ref="CP13:CR13"/>
    <mergeCell ref="CP14:CR14"/>
    <mergeCell ref="Y15:AA15"/>
    <mergeCell ref="AT15:AV15"/>
    <mergeCell ref="CM15:CO15"/>
    <mergeCell ref="BX14:BZ14"/>
    <mergeCell ref="CA14:CC14"/>
    <mergeCell ref="CD14:CF14"/>
    <mergeCell ref="CG14:CI14"/>
    <mergeCell ref="CJ14:CL14"/>
    <mergeCell ref="CM14:CO14"/>
    <mergeCell ref="CG15:CI15"/>
    <mergeCell ref="CJ15:CL15"/>
    <mergeCell ref="CD15:CF15"/>
    <mergeCell ref="BX15:BZ15"/>
    <mergeCell ref="CA15:CC15"/>
    <mergeCell ref="BF15:BH15"/>
    <mergeCell ref="BI15:BK15"/>
    <mergeCell ref="BL15:BN15"/>
    <mergeCell ref="BO15:BQ15"/>
    <mergeCell ref="BR14:BT14"/>
    <mergeCell ref="BR15:BT15"/>
    <mergeCell ref="BL14:BN14"/>
    <mergeCell ref="BU15:BW15"/>
    <mergeCell ref="CM1:CO2"/>
    <mergeCell ref="CP1:CR1"/>
    <mergeCell ref="CP2:CQ2"/>
    <mergeCell ref="AB11:AD11"/>
    <mergeCell ref="AQ11:AR11"/>
    <mergeCell ref="AW11:AY11"/>
    <mergeCell ref="BC11:BD11"/>
    <mergeCell ref="CP11:CR11"/>
    <mergeCell ref="CM11:CO11"/>
    <mergeCell ref="BX11:BZ11"/>
    <mergeCell ref="CA11:CC11"/>
    <mergeCell ref="CD11:CF11"/>
    <mergeCell ref="CG11:CI11"/>
    <mergeCell ref="CJ11:CL11"/>
    <mergeCell ref="CG1:CI2"/>
    <mergeCell ref="CJ1:CL2"/>
    <mergeCell ref="BU1:BW2"/>
    <mergeCell ref="BU11:BW11"/>
    <mergeCell ref="BX1:BZ2"/>
    <mergeCell ref="CA1:CC2"/>
    <mergeCell ref="CD1:CF2"/>
    <mergeCell ref="AE1:AF2"/>
    <mergeCell ref="AK1:AM2"/>
    <mergeCell ref="BF1:BH2"/>
    <mergeCell ref="BC14:BE14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BO14:BQ14"/>
    <mergeCell ref="BU14:BW14"/>
    <mergeCell ref="BI14:BK14"/>
    <mergeCell ref="BU12:BW12"/>
    <mergeCell ref="CJ12:CL12"/>
    <mergeCell ref="B13:E13"/>
    <mergeCell ref="G13:I13"/>
    <mergeCell ref="J13:L13"/>
    <mergeCell ref="M13:O13"/>
    <mergeCell ref="P13:R13"/>
    <mergeCell ref="S13:U13"/>
    <mergeCell ref="V13:X13"/>
    <mergeCell ref="Y13:AA13"/>
    <mergeCell ref="AE13:AF13"/>
    <mergeCell ref="AH13:AI13"/>
    <mergeCell ref="AK13:AL13"/>
    <mergeCell ref="AN13:AO13"/>
    <mergeCell ref="AT13:AV13"/>
    <mergeCell ref="AZ13:BA13"/>
    <mergeCell ref="BF13:BH13"/>
    <mergeCell ref="G12:I12"/>
    <mergeCell ref="AE12:AG12"/>
    <mergeCell ref="AH12:AJ12"/>
    <mergeCell ref="AE14:AG14"/>
    <mergeCell ref="BI1:BK2"/>
    <mergeCell ref="BL1:BN2"/>
    <mergeCell ref="BO1:BQ2"/>
    <mergeCell ref="BR1:BT2"/>
    <mergeCell ref="BL12:BN12"/>
    <mergeCell ref="BO12:BQ12"/>
    <mergeCell ref="BR12:BT12"/>
    <mergeCell ref="BL11:BN11"/>
    <mergeCell ref="BO11:BQ11"/>
    <mergeCell ref="BR11:BT11"/>
    <mergeCell ref="BF11:BH11"/>
    <mergeCell ref="BF12:BH12"/>
    <mergeCell ref="BI11:BK11"/>
    <mergeCell ref="B15:E15"/>
    <mergeCell ref="G15:I15"/>
    <mergeCell ref="J15:L15"/>
    <mergeCell ref="M15:O15"/>
    <mergeCell ref="S15:U15"/>
    <mergeCell ref="V15:X15"/>
    <mergeCell ref="Y12:AA12"/>
    <mergeCell ref="AB12:AD12"/>
    <mergeCell ref="BC12:BE12"/>
    <mergeCell ref="AZ12:BB12"/>
    <mergeCell ref="AW12:AY12"/>
    <mergeCell ref="AT12:AV12"/>
    <mergeCell ref="BI12:BK12"/>
    <mergeCell ref="BF14:BH14"/>
    <mergeCell ref="AH14:AJ14"/>
    <mergeCell ref="AK14:AM14"/>
    <mergeCell ref="AN14:AP14"/>
    <mergeCell ref="AQ14:AS14"/>
    <mergeCell ref="AT14:AV14"/>
    <mergeCell ref="AW14:AY14"/>
    <mergeCell ref="AZ14:BB14"/>
    <mergeCell ref="A1:F2"/>
    <mergeCell ref="G1:I2"/>
    <mergeCell ref="J1:L2"/>
    <mergeCell ref="M1:O2"/>
    <mergeCell ref="P1:R2"/>
    <mergeCell ref="S1:U2"/>
    <mergeCell ref="V1:X2"/>
    <mergeCell ref="J12:L12"/>
    <mergeCell ref="M12:O12"/>
    <mergeCell ref="A11:F11"/>
    <mergeCell ref="G11:I11"/>
    <mergeCell ref="J11:L11"/>
    <mergeCell ref="M11:O11"/>
    <mergeCell ref="P11:R11"/>
    <mergeCell ref="S11:U11"/>
    <mergeCell ref="V11:X11"/>
    <mergeCell ref="P12:R12"/>
    <mergeCell ref="S12:U12"/>
    <mergeCell ref="V12:X12"/>
    <mergeCell ref="A3:B3"/>
    <mergeCell ref="A4:B4"/>
    <mergeCell ref="A5:B5"/>
    <mergeCell ref="A6:B6"/>
    <mergeCell ref="A7:B7"/>
    <mergeCell ref="AQ1:AS2"/>
    <mergeCell ref="AT1:AV2"/>
    <mergeCell ref="BC1:BE2"/>
    <mergeCell ref="AH1:AI2"/>
    <mergeCell ref="AW1:AY2"/>
    <mergeCell ref="AZ1:BA2"/>
    <mergeCell ref="AB1:AC2"/>
    <mergeCell ref="Y1:AA2"/>
    <mergeCell ref="Y11:AA11"/>
    <mergeCell ref="AE11:AF11"/>
    <mergeCell ref="AH11:AI11"/>
    <mergeCell ref="AK11:AL11"/>
    <mergeCell ref="AN11:AO11"/>
    <mergeCell ref="AT11:AV11"/>
    <mergeCell ref="AZ11:BA11"/>
    <mergeCell ref="AN1:AP2"/>
  </mergeCells>
  <pageMargins left="0.25" right="0.25" top="0.75" bottom="0.75" header="0.3" footer="0.3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98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1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92</v>
      </c>
      <c r="B3" s="1606" t="s">
        <v>92</v>
      </c>
      <c r="C3" s="1431" t="s">
        <v>45</v>
      </c>
      <c r="D3" s="161"/>
      <c r="E3" s="162"/>
      <c r="F3" s="172" t="str">
        <f t="shared" ref="F3:F10" si="0">IF(D3&gt;E3,1,IF(D3&lt;E3,2,IF(D3=E3,"X")))</f>
        <v>X</v>
      </c>
      <c r="G3" s="209"/>
      <c r="H3" s="207"/>
      <c r="I3" s="126">
        <f>IF($D3="",0,IF((G3=$D3)*AND(H3=$E3),6,IF(G3-H3=$D3-$E3,4,IF(AND(G3=H3,$F3="X"),4,IF(AND(G3&gt;H3,$F3=1),3,IF(AND(G3&lt;H3,$F3=2),3,))))))</f>
        <v>0</v>
      </c>
      <c r="J3" s="199"/>
      <c r="K3" s="197"/>
      <c r="L3" s="126">
        <f>IF($D3="",0,IF((J3=$D3)*AND(K3=$E3),6,IF(J3-K3=$D3-$E3,4,IF(AND(J3=K3,$F3="X"),4,IF(AND(J3&gt;K3,$F3=1),3,IF(AND(J3&lt;K3,$F3=2),3,))))))</f>
        <v>0</v>
      </c>
      <c r="M3" s="567"/>
      <c r="N3" s="565"/>
      <c r="O3" s="77">
        <f>IF($D3="",0,IF((M3=$D3)*AND(N3=$E3),6,IF(M3-N3=$D3-$E3,4,IF(AND(M3=N3,$F3="X"),4,IF(AND(M3&gt;N3,$F3=1),3,IF(AND(M3&lt;N3,$F3=2),3,))))))</f>
        <v>0</v>
      </c>
      <c r="P3" s="826"/>
      <c r="Q3" s="827"/>
      <c r="R3" s="77">
        <f>IF($D3="",0,IF((P3=$D3)*AND(Q3=$E3),6,IF(P3-Q3=$D3-$E3,4,IF(AND(P3=Q3,$F3="X"),4,IF(AND(P3&gt;Q3,$F3=1),3,IF(AND(P3&lt;Q3,$F3=2),3,))))))</f>
        <v>0</v>
      </c>
      <c r="S3" s="824"/>
      <c r="T3" s="822"/>
      <c r="U3" s="77">
        <f>IF($D3="",0,IF((S3=$D3)*AND(T3=$E3),6,IF(S3-T3=$D3-$E3,4,IF(AND(S3=T3,$F3="X"),4,IF(AND(S3&gt;T3,$F3=1),3,IF(AND(S3&lt;T3,$F3=2),3,))))))</f>
        <v>0</v>
      </c>
      <c r="V3" s="395"/>
      <c r="W3" s="393"/>
      <c r="X3" s="77">
        <f>IF($D3="",0,IF((V3=$D3)*AND(W3=$E3),6,IF(V3-W3=$D3-$E3,4,IF(AND(V3=W3,$F3="X"),4,IF(AND(V3&gt;W3,$F3=1),3,IF(AND(V3&lt;W3,$F3=2),3,))))))</f>
        <v>0</v>
      </c>
      <c r="Y3" s="571"/>
      <c r="Z3" s="569"/>
      <c r="AA3" s="77">
        <f>IF($D3="",0,IF((Y3=$D3)*AND(Z3=$E3),6,IF(Y3-Z3=$D3-$E3,4,IF(AND(Y3=Z3,$F3="X"),4,IF(AND(Y3&gt;Z3,$F3=1),3,IF(AND(Y3&lt;Z3,$F3=2),3,))))))</f>
        <v>0</v>
      </c>
      <c r="AB3" s="193"/>
      <c r="AC3" s="194"/>
      <c r="AD3" s="77">
        <f>IF($D3="",0,IF((AB3=$D3)*AND(AC3=$E3),6,IF(AB3-AC3=$D3-$E3,4,IF(AND(AB3=AC3,$F3="X"),4,IF(AND(AB3&gt;AC3,$F3=1),3,IF(AND(AB3&lt;AC3,$F3=2),3,))))))</f>
        <v>0</v>
      </c>
      <c r="AE3" s="577"/>
      <c r="AF3" s="578"/>
      <c r="AG3" s="77">
        <f>IF($D3="",0,IF((AE3=$D3)*AND(AF3=$E3),6,IF(AE3-AF3=$D3-$E3,4,IF(AND(AE3=AF3,$F3="X"),4,IF(AND(AE3&gt;AF3,$F3=1),3,IF(AND(AE3&lt;AF3,$F3=2),3,))))))</f>
        <v>0</v>
      </c>
      <c r="AH3" s="573"/>
      <c r="AI3" s="574"/>
      <c r="AJ3" s="77">
        <f>IF($D3="",0,IF((AH3=$D3)*AND(AI3=$E3),6,IF(AH3-AI3=$D3-$E3,4,IF(AND(AH3=AI3,$F3="X"),4,IF(AND(AH3&gt;AI3,$F3=1),3,IF(AND(AH3&lt;AI3,$F3=2),3,))))))</f>
        <v>0</v>
      </c>
      <c r="AK3" s="398"/>
      <c r="AL3" s="397"/>
      <c r="AM3" s="77">
        <f>IF($D3="",0,IF((AK3=$D3)*AND(AL3=$E3),6,IF(AK3-AL3=$D3-$E3,4,IF(AND(AK3=AL3,$F3="X"),4,IF(AND(AK3&gt;AL3,$F3=1),3,IF(AND(AK3&lt;AL3,$F3=2),3,))))))</f>
        <v>0</v>
      </c>
      <c r="AN3" s="193"/>
      <c r="AO3" s="97"/>
      <c r="AP3" s="77">
        <f>IF($D3="",0,IF((AN3=$D3)*AND(AO3=$E3),6,IF(AN3-AO3=$D3-$E3,4,IF(AND(AN3=AO3,$F3="X"),4,IF(AND(AN3&gt;AO3,$F3=1),3,IF(AND(AN3&lt;AO3,$F3=2),3,))))))</f>
        <v>0</v>
      </c>
      <c r="AQ3" s="193"/>
      <c r="AR3" s="194"/>
      <c r="AS3" s="77">
        <f>IF($D3="",0,IF((AQ3=$D3)*AND(AR3=$E3),6,IF(AQ3-AR3=$D3-$E3,4,IF(AND(AQ3=AR3,$F3="X"),4,IF(AND(AQ3&gt;AR3,$F3=1),3,IF(AND(AQ3&lt;AR3,$F3=2),3,))))))</f>
        <v>0</v>
      </c>
      <c r="AT3" s="851"/>
      <c r="AU3" s="852"/>
      <c r="AV3" s="77">
        <f>IF($D3="",0,IF((AT3=$D3)*AND(AU3=$E3),6,IF(AT3-AU3=$D3-$E3,4,IF(AND(AT3=AU3,$F3="X"),4,IF(AND(AT3&gt;AU3,$F3=1),3,IF(AND(AT3&lt;AU3,$F3=2),3,))))))</f>
        <v>0</v>
      </c>
      <c r="AW3" s="855"/>
      <c r="AX3" s="856"/>
      <c r="AY3" s="126">
        <f>IF($D3="",0,IF((AW3=$D3)*AND(AX3=$E3),6,IF(AW3-AX3=$D3-$E3,4,IF(AND(AW3=AX3,$F3="X"),4,IF(AND(AW3&gt;AX3,$F3=1),3,IF(AND(AW3&lt;AX3,$F3=2),3,))))))</f>
        <v>0</v>
      </c>
      <c r="AZ3" s="859"/>
      <c r="BA3" s="860"/>
      <c r="BB3" s="126">
        <f t="shared" ref="BB3:BB10" si="1">IF($D3="",0,IF((AZ3=$D3)*AND(BA3=$E3),6,IF(AZ3-BA3=$D3-$E3,4,IF(AND(AZ3=BA3,$F3="X"),4,IF(AND(AZ3&gt;BA3,$F3=1),3,IF(AND(AZ3&lt;BA3,$F3=2),3,))))))</f>
        <v>0</v>
      </c>
      <c r="BC3" s="850"/>
      <c r="BD3" s="863"/>
      <c r="BE3" s="158">
        <f>IF($D3="",0,IF((BC3=$D3)*AND(BD3=$E3),6,IF(BC3-BD3=$D3-$E3,4,IF(AND(BC3=BD3,$F3="X"),4,IF(AND(BC3&gt;BD3,$F3=1),3,IF(AND(BC3&lt;BD3,$F3=2),3,))))))</f>
        <v>0</v>
      </c>
      <c r="BF3" s="560"/>
      <c r="BG3" s="561"/>
      <c r="BH3" s="126">
        <f>IF($D3="",0,IF((BF3=$D3)*AND(BG3=$E3),6,IF(BF3-BG3=$D3-$E3,4,IF(AND(BF3=BG3,$F3="X"),4,IF(AND(BF3&gt;BG3,$F3=1),3,IF(AND(BF3&lt;BG3,$F3=2),3,))))))</f>
        <v>0</v>
      </c>
      <c r="BI3" s="834"/>
      <c r="BJ3" s="835"/>
      <c r="BK3" s="126">
        <f>IF($D3="",0,IF((BI3=$D3)*AND(BJ3=$E3),6,IF(BI3-BJ3=$D3-$E3,4,IF(AND(BI3=BJ3,$F3="X"),4,IF(AND(BI3&gt;BJ3,$F3=1),3,IF(AND(BI3&lt;BJ3,$F3=2),3,))))))</f>
        <v>0</v>
      </c>
      <c r="BL3" s="838"/>
      <c r="BM3" s="839"/>
      <c r="BN3" s="126">
        <f>IF($D3="",0,IF((BL3=$D3)*AND(BM3=$E3),6,IF(BL3-BM3=$D3-$E3,4,IF(AND(BL3=BM3,$F3="X"),4,IF(AND(BL3&gt;BM3,$F3=1),3,IF(AND(BL3&lt;BM3,$F3=2),3,))))))</f>
        <v>0</v>
      </c>
      <c r="BO3" s="199"/>
      <c r="BP3" s="197"/>
      <c r="BQ3" s="126">
        <f>IF($D3="",0,IF((BO3=$D3)*AND(BP3=$E3),6,IF(BO3-BP3=$D3-$E3,4,IF(AND(BO3=BP3,$F3="X"),4,IF(AND(BO3&gt;BP3,$F3=1),3,IF(AND(BO3&lt;BP3,$F3=2),3,))))))</f>
        <v>0</v>
      </c>
      <c r="BR3" s="842"/>
      <c r="BS3" s="843"/>
      <c r="BT3" s="126">
        <f>IF($D3="",0,IF((BR3=$D3)*AND(BS3=$E3),6,IF(BR3-BS3=$D3-$E3,4,IF(AND(BR3=BS3,$F3="X"),4,IF(AND(BR3&gt;BS3,$F3=1),3,IF(AND(BR3&lt;BS3,$F3=2),3,))))))</f>
        <v>0</v>
      </c>
      <c r="BU3" s="846"/>
      <c r="BV3" s="847"/>
      <c r="BW3" s="126">
        <f>IF($D3="",0,IF((BU3=$D3)*AND(BV3=$E3),6,IF(BU3-BV3=$D3-$E3,4,IF(AND(BU3=BV3,$F3="X"),4,IF(AND(BU3&gt;BV3,$F3=1),3,IF(AND(BU3&lt;BV3,$F3=2),3,))))))</f>
        <v>0</v>
      </c>
      <c r="BX3" s="559"/>
      <c r="BY3" s="558"/>
      <c r="BZ3" s="126">
        <f>IF($D3="",0,IF((BX3=$D3)*AND(BY3=$E3),6,IF(BX3-BY3=$D3-$E3,4,IF(AND(BX3=BY3,$F3="X"),4,IF(AND(BX3&gt;BY3,$F3=1),3,IF(AND(BX3&lt;BY3,$F3=2),3,))))))</f>
        <v>0</v>
      </c>
      <c r="CA3" s="199"/>
      <c r="CB3" s="197"/>
      <c r="CC3" s="126">
        <f>IF($D3="",0,IF((CA3=$D3)*AND(CB3=$E3),6,IF(CA3-CB3=$D3-$E3,4,IF(AND(CA3=CB3,$F3="X"),4,IF(AND(CA3&gt;CB3,$F3=1),3,IF(AND(CA3&lt;CB3,$F3=2),3,))))))</f>
        <v>0</v>
      </c>
      <c r="CD3" s="830"/>
      <c r="CE3" s="831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03"/>
      <c r="CK3" s="201"/>
      <c r="CL3" s="138">
        <f>IF($D3="",0,IF((CJ3=$D3)*AND(CK3=$E3),6,IF(CJ3-CK3=$D3-$E3,4,IF(AND(CJ3=CK3,$F3="X"),4,IF(AND(CJ3&gt;CK3,$F3=1),3,IF(AND(CJ3&lt;CK3,$F3=2),3,))))))</f>
        <v>0</v>
      </c>
      <c r="CM3" s="199"/>
      <c r="CN3" s="19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93</v>
      </c>
      <c r="B4" s="1606" t="s">
        <v>93</v>
      </c>
      <c r="C4" s="1431" t="s">
        <v>46</v>
      </c>
      <c r="D4" s="152"/>
      <c r="E4" s="153"/>
      <c r="F4" s="172" t="str">
        <f t="shared" si="0"/>
        <v>X</v>
      </c>
      <c r="G4" s="204"/>
      <c r="H4" s="202"/>
      <c r="I4" s="126">
        <f t="shared" ref="I4:I10" si="2">IF($D4="",0,IF((G4=$D4)*AND(H4=$E4),6,IF(G4-H4=$D4-$E4,4,IF(AND(G4=H4,$F4="X"),4,IF(AND(G4&gt;H4,$F4=1),3,IF(AND(G4&lt;H4,$F4=2),3,))))))</f>
        <v>0</v>
      </c>
      <c r="J4" s="200"/>
      <c r="K4" s="198"/>
      <c r="L4" s="126">
        <f t="shared" ref="L4:L10" si="3">IF($D4="",0,IF((J4=$D4)*AND(K4=$E4),6,IF(J4-K4=$D4-$E4,4,IF(AND(J4=K4,$F4="X"),4,IF(AND(J4&gt;K4,$F4=1),3,IF(AND(J4&lt;K4,$F4=2),3,))))))</f>
        <v>0</v>
      </c>
      <c r="M4" s="568"/>
      <c r="N4" s="566"/>
      <c r="O4" s="77">
        <f t="shared" ref="O4:O10" si="4">IF($D4="",0,IF((M4=$D4)*AND(N4=$E4),6,IF(M4-N4=$D4-$E4,4,IF(AND(M4=N4,$F4="X"),4,IF(AND(M4&gt;N4,$F4=1),3,IF(AND(M4&lt;N4,$F4=2),3,))))))</f>
        <v>0</v>
      </c>
      <c r="P4" s="828"/>
      <c r="Q4" s="829"/>
      <c r="R4" s="77">
        <f t="shared" ref="R4:R10" si="5">IF($D4="",0,IF((P4=$D4)*AND(Q4=$E4),6,IF(P4-Q4=$D4-$E4,4,IF(AND(P4=Q4,$F4="X"),4,IF(AND(P4&gt;Q4,$F4=1),3,IF(AND(P4&lt;Q4,$F4=2),3,))))))</f>
        <v>0</v>
      </c>
      <c r="S4" s="825"/>
      <c r="T4" s="823"/>
      <c r="U4" s="77">
        <f t="shared" ref="U4:U10" si="6">IF($D4="",0,IF((S4=$D4)*AND(T4=$E4),6,IF(S4-T4=$D4-$E4,4,IF(AND(S4=T4,$F4="X"),4,IF(AND(S4&gt;T4,$F4=1),3,IF(AND(S4&lt;T4,$F4=2),3,))))))</f>
        <v>0</v>
      </c>
      <c r="V4" s="396"/>
      <c r="W4" s="394"/>
      <c r="X4" s="77">
        <f t="shared" ref="X4:X10" si="7">IF($D4="",0,IF((V4=$D4)*AND(W4=$E4),6,IF(V4-W4=$D4-$E4,4,IF(AND(V4=W4,$F4="X"),4,IF(AND(V4&gt;W4,$F4=1),3,IF(AND(V4&lt;W4,$F4=2),3,))))))</f>
        <v>0</v>
      </c>
      <c r="Y4" s="571"/>
      <c r="Z4" s="569"/>
      <c r="AA4" s="77">
        <f t="shared" ref="AA4:AA10" si="8">IF($D4="",0,IF((Y4=$D4)*AND(Z4=$E4),6,IF(Y4-Z4=$D4-$E4,4,IF(AND(Y4=Z4,$F4="X"),4,IF(AND(Y4&gt;Z4,$F4=1),3,IF(AND(Y4&lt;Z4,$F4=2),3,))))))</f>
        <v>0</v>
      </c>
      <c r="AB4" s="195"/>
      <c r="AC4" s="196"/>
      <c r="AD4" s="77">
        <f t="shared" ref="AD4:AD10" si="9">IF($D4="",0,IF((AB4=$D4)*AND(AC4=$E4),6,IF(AB4-AC4=$D4-$E4,4,IF(AND(AB4=AC4,$F4="X"),4,IF(AND(AB4&gt;AC4,$F4=1),3,IF(AND(AB4&lt;AC4,$F4=2),3,))))))</f>
        <v>0</v>
      </c>
      <c r="AE4" s="579"/>
      <c r="AF4" s="580"/>
      <c r="AG4" s="77">
        <f t="shared" ref="AG4:AG10" si="10">IF($D4="",0,IF((AE4=$D4)*AND(AF4=$E4),6,IF(AE4-AF4=$D4-$E4,4,IF(AND(AE4=AF4,$F4="X"),4,IF(AND(AE4&gt;AF4,$F4=1),3,IF(AND(AE4&lt;AF4,$F4=2),3,))))))</f>
        <v>0</v>
      </c>
      <c r="AH4" s="575"/>
      <c r="AI4" s="576"/>
      <c r="AJ4" s="77">
        <f t="shared" ref="AJ4:AJ10" si="11">IF($D4="",0,IF((AH4=$D4)*AND(AI4=$E4),6,IF(AH4-AI4=$D4-$E4,4,IF(AND(AH4=AI4,$F4="X"),4,IF(AND(AH4&gt;AI4,$F4=1),3,IF(AND(AH4&lt;AI4,$F4=2),3,))))))</f>
        <v>0</v>
      </c>
      <c r="AK4" s="400"/>
      <c r="AL4" s="399"/>
      <c r="AM4" s="77">
        <f t="shared" ref="AM4:AM10" si="12">IF($D4="",0,IF((AK4=$D4)*AND(AL4=$E4),6,IF(AK4-AL4=$D4-$E4,4,IF(AND(AK4=AL4,$F4="X"),4,IF(AND(AK4&gt;AL4,$F4=1),3,IF(AND(AK4&lt;AL4,$F4=2),3,))))))</f>
        <v>0</v>
      </c>
      <c r="AN4" s="195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195"/>
      <c r="AR4" s="196"/>
      <c r="AS4" s="77">
        <f t="shared" ref="AS4:AS10" si="14">IF($D4="",0,IF((AQ4=$D4)*AND(AR4=$E4),6,IF(AQ4-AR4=$D4-$E4,4,IF(AND(AQ4=AR4,$F4="X"),4,IF(AND(AQ4&gt;AR4,$F4=1),3,IF(AND(AQ4&lt;AR4,$F4=2),3,))))))</f>
        <v>0</v>
      </c>
      <c r="AT4" s="853"/>
      <c r="AU4" s="854"/>
      <c r="AV4" s="77">
        <f t="shared" ref="AV4:AV10" si="15">IF($D4="",0,IF((AT4=$D4)*AND(AU4=$E4),6,IF(AT4-AU4=$D4-$E4,4,IF(AND(AT4=AU4,$F4="X"),4,IF(AND(AT4&gt;AU4,$F4=1),3,IF(AND(AT4&lt;AU4,$F4=2),3,))))))</f>
        <v>0</v>
      </c>
      <c r="AW4" s="857"/>
      <c r="AX4" s="858"/>
      <c r="AY4" s="126">
        <f t="shared" ref="AY4:AY10" si="16">IF($D4="",0,IF((AW4=$D4)*AND(AX4=$E4),6,IF(AW4-AX4=$D4-$E4,4,IF(AND(AW4=AX4,$F4="X"),4,IF(AND(AW4&gt;AX4,$F4=1),3,IF(AND(AW4&lt;AX4,$F4=2),3,))))))</f>
        <v>0</v>
      </c>
      <c r="AZ4" s="861"/>
      <c r="BA4" s="862"/>
      <c r="BB4" s="126">
        <f t="shared" si="1"/>
        <v>0</v>
      </c>
      <c r="BC4" s="865"/>
      <c r="BD4" s="864"/>
      <c r="BE4" s="159">
        <f t="shared" ref="BE4:BE10" si="17">IF($D4="",0,IF((BC4=$D4)*AND(BD4=$E4),6,IF(BC4-BD4=$D4-$E4,4,IF(AND(BC4=BD4,$F4="X"),4,IF(AND(BC4&gt;BD4,$F4=1),3,IF(AND(BC4&lt;BD4,$F4=2),3,))))))</f>
        <v>0</v>
      </c>
      <c r="BF4" s="562"/>
      <c r="BG4" s="563"/>
      <c r="BH4" s="126">
        <f t="shared" ref="BH4:BH10" si="18">IF($D4="",0,IF((BF4=$D4)*AND(BG4=$E4),6,IF(BF4-BG4=$D4-$E4,4,IF(AND(BF4=BG4,$F4="X"),4,IF(AND(BF4&gt;BG4,$F4=1),3,IF(AND(BF4&lt;BG4,$F4=2),3,))))))</f>
        <v>0</v>
      </c>
      <c r="BI4" s="836"/>
      <c r="BJ4" s="837"/>
      <c r="BK4" s="126">
        <f t="shared" ref="BK4:BK10" si="19">IF($D4="",0,IF((BI4=$D4)*AND(BJ4=$E4),6,IF(BI4-BJ4=$D4-$E4,4,IF(AND(BI4=BJ4,$F4="X"),4,IF(AND(BI4&gt;BJ4,$F4=1),3,IF(AND(BI4&lt;BJ4,$F4=2),3,))))))</f>
        <v>0</v>
      </c>
      <c r="BL4" s="840"/>
      <c r="BM4" s="841"/>
      <c r="BN4" s="126">
        <f t="shared" ref="BN4:BN10" si="20">IF($D4="",0,IF((BL4=$D4)*AND(BM4=$E4),6,IF(BL4-BM4=$D4-$E4,4,IF(AND(BL4=BM4,$F4="X"),4,IF(AND(BL4&gt;BM4,$F4=1),3,IF(AND(BL4&lt;BM4,$F4=2),3,))))))</f>
        <v>0</v>
      </c>
      <c r="BO4" s="200"/>
      <c r="BP4" s="198"/>
      <c r="BQ4" s="126">
        <f t="shared" ref="BQ4:BQ10" si="21">IF($D4="",0,IF((BO4=$D4)*AND(BP4=$E4),6,IF(BO4-BP4=$D4-$E4,4,IF(AND(BO4=BP4,$F4="X"),4,IF(AND(BO4&gt;BP4,$F4=1),3,IF(AND(BO4&lt;BP4,$F4=2),3,))))))</f>
        <v>0</v>
      </c>
      <c r="BR4" s="844"/>
      <c r="BS4" s="845"/>
      <c r="BT4" s="126">
        <f t="shared" ref="BT4:BT10" si="22">IF($D4="",0,IF((BR4=$D4)*AND(BS4=$E4),6,IF(BR4-BS4=$D4-$E4,4,IF(AND(BR4=BS4,$F4="X"),4,IF(AND(BR4&gt;BS4,$F4=1),3,IF(AND(BR4&lt;BS4,$F4=2),3,))))))</f>
        <v>0</v>
      </c>
      <c r="BU4" s="848"/>
      <c r="BV4" s="849"/>
      <c r="BW4" s="126">
        <f t="shared" ref="BW4:BW10" si="23">IF($D4="",0,IF((BU4=$D4)*AND(BV4=$E4),6,IF(BU4-BV4=$D4-$E4,4,IF(AND(BU4=BV4,$F4="X"),4,IF(AND(BU4&gt;BV4,$F4=1),3,IF(AND(BU4&lt;BV4,$F4=2),3,))))))</f>
        <v>0</v>
      </c>
      <c r="BX4" s="557"/>
      <c r="BY4" s="556"/>
      <c r="BZ4" s="126">
        <f t="shared" ref="BZ4:BZ10" si="24">IF($D4="",0,IF((BX4=$D4)*AND(BY4=$E4),6,IF(BX4-BY4=$D4-$E4,4,IF(AND(BX4=BY4,$F4="X"),4,IF(AND(BX4&gt;BY4,$F4=1),3,IF(AND(BX4&lt;BY4,$F4=2),3,))))))</f>
        <v>0</v>
      </c>
      <c r="CA4" s="200"/>
      <c r="CB4" s="198"/>
      <c r="CC4" s="126">
        <f t="shared" ref="CC4:CC10" si="25">IF($D4="",0,IF((CA4=$D4)*AND(CB4=$E4),6,IF(CA4-CB4=$D4-$E4,4,IF(AND(CA4=CB4,$F4="X"),4,IF(AND(CA4&gt;CB4,$F4=1),3,IF(AND(CA4&lt;CB4,$F4=2),3,))))))</f>
        <v>0</v>
      </c>
      <c r="CD4" s="832"/>
      <c r="CE4" s="833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04"/>
      <c r="CK4" s="202"/>
      <c r="CL4" s="138">
        <f t="shared" ref="CL4:CL10" si="28">IF($D4="",0,IF((CJ4=$D4)*AND(CK4=$E4),6,IF(CJ4-CK4=$D4-$E4,4,IF(AND(CJ4=CK4,$F4="X"),4,IF(AND(CJ4&gt;CK4,$F4=1),3,IF(AND(CJ4&lt;CK4,$F4=2),3,))))))</f>
        <v>0</v>
      </c>
      <c r="CM4" s="200"/>
      <c r="CN4" s="19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94</v>
      </c>
      <c r="B5" s="1606" t="s">
        <v>94</v>
      </c>
      <c r="C5" s="1431" t="s">
        <v>47</v>
      </c>
      <c r="D5" s="152"/>
      <c r="E5" s="153"/>
      <c r="F5" s="172" t="str">
        <f t="shared" si="0"/>
        <v>X</v>
      </c>
      <c r="G5" s="204"/>
      <c r="H5" s="202"/>
      <c r="I5" s="126">
        <f t="shared" si="2"/>
        <v>0</v>
      </c>
      <c r="J5" s="200"/>
      <c r="K5" s="198"/>
      <c r="L5" s="126">
        <f t="shared" si="3"/>
        <v>0</v>
      </c>
      <c r="M5" s="564"/>
      <c r="N5" s="566"/>
      <c r="O5" s="77">
        <f t="shared" si="4"/>
        <v>0</v>
      </c>
      <c r="P5" s="828"/>
      <c r="Q5" s="829"/>
      <c r="R5" s="77">
        <f t="shared" si="5"/>
        <v>0</v>
      </c>
      <c r="S5" s="825"/>
      <c r="T5" s="823"/>
      <c r="U5" s="77">
        <f t="shared" si="6"/>
        <v>0</v>
      </c>
      <c r="V5" s="396"/>
      <c r="W5" s="394"/>
      <c r="X5" s="77">
        <f t="shared" si="7"/>
        <v>0</v>
      </c>
      <c r="Y5" s="572"/>
      <c r="Z5" s="570"/>
      <c r="AA5" s="77">
        <f t="shared" si="8"/>
        <v>0</v>
      </c>
      <c r="AB5" s="195"/>
      <c r="AC5" s="196"/>
      <c r="AD5" s="77">
        <f t="shared" si="9"/>
        <v>0</v>
      </c>
      <c r="AE5" s="579"/>
      <c r="AF5" s="580"/>
      <c r="AG5" s="77">
        <f t="shared" si="10"/>
        <v>0</v>
      </c>
      <c r="AH5" s="575"/>
      <c r="AI5" s="576"/>
      <c r="AJ5" s="77">
        <f t="shared" si="11"/>
        <v>0</v>
      </c>
      <c r="AK5" s="400"/>
      <c r="AL5" s="399"/>
      <c r="AM5" s="77">
        <f t="shared" si="12"/>
        <v>0</v>
      </c>
      <c r="AN5" s="195"/>
      <c r="AO5" s="98"/>
      <c r="AP5" s="77">
        <f t="shared" si="13"/>
        <v>0</v>
      </c>
      <c r="AQ5" s="195"/>
      <c r="AR5" s="196"/>
      <c r="AS5" s="77">
        <f t="shared" si="14"/>
        <v>0</v>
      </c>
      <c r="AT5" s="853"/>
      <c r="AU5" s="854"/>
      <c r="AV5" s="77">
        <f t="shared" si="15"/>
        <v>0</v>
      </c>
      <c r="AW5" s="857"/>
      <c r="AX5" s="858"/>
      <c r="AY5" s="126">
        <f t="shared" si="16"/>
        <v>0</v>
      </c>
      <c r="AZ5" s="861"/>
      <c r="BA5" s="862"/>
      <c r="BB5" s="126">
        <f t="shared" si="1"/>
        <v>0</v>
      </c>
      <c r="BC5" s="865"/>
      <c r="BD5" s="864"/>
      <c r="BE5" s="159">
        <f t="shared" si="17"/>
        <v>0</v>
      </c>
      <c r="BF5" s="562"/>
      <c r="BG5" s="563"/>
      <c r="BH5" s="126">
        <f t="shared" si="18"/>
        <v>0</v>
      </c>
      <c r="BI5" s="836"/>
      <c r="BJ5" s="837"/>
      <c r="BK5" s="126">
        <f t="shared" si="19"/>
        <v>0</v>
      </c>
      <c r="BL5" s="840"/>
      <c r="BM5" s="841"/>
      <c r="BN5" s="126">
        <f t="shared" si="20"/>
        <v>0</v>
      </c>
      <c r="BO5" s="200"/>
      <c r="BP5" s="198"/>
      <c r="BQ5" s="126">
        <f t="shared" si="21"/>
        <v>0</v>
      </c>
      <c r="BR5" s="844"/>
      <c r="BS5" s="845"/>
      <c r="BT5" s="126">
        <f t="shared" si="22"/>
        <v>0</v>
      </c>
      <c r="BU5" s="848"/>
      <c r="BV5" s="849"/>
      <c r="BW5" s="126">
        <f t="shared" si="23"/>
        <v>0</v>
      </c>
      <c r="BX5" s="557"/>
      <c r="BY5" s="556"/>
      <c r="BZ5" s="126">
        <f t="shared" si="24"/>
        <v>0</v>
      </c>
      <c r="CA5" s="200"/>
      <c r="CB5" s="198"/>
      <c r="CC5" s="126">
        <f t="shared" si="25"/>
        <v>0</v>
      </c>
      <c r="CD5" s="832"/>
      <c r="CE5" s="833"/>
      <c r="CF5" s="126">
        <f t="shared" si="26"/>
        <v>0</v>
      </c>
      <c r="CG5" s="129"/>
      <c r="CH5" s="130"/>
      <c r="CI5" s="126">
        <f t="shared" si="27"/>
        <v>0</v>
      </c>
      <c r="CJ5" s="204"/>
      <c r="CK5" s="202"/>
      <c r="CL5" s="138">
        <f t="shared" si="28"/>
        <v>0</v>
      </c>
      <c r="CM5" s="200"/>
      <c r="CN5" s="19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95</v>
      </c>
      <c r="B6" s="1606" t="s">
        <v>95</v>
      </c>
      <c r="C6" s="1431" t="s">
        <v>48</v>
      </c>
      <c r="D6" s="152"/>
      <c r="E6" s="153"/>
      <c r="F6" s="172" t="str">
        <f t="shared" si="0"/>
        <v>X</v>
      </c>
      <c r="G6" s="204"/>
      <c r="H6" s="202"/>
      <c r="I6" s="126">
        <f t="shared" si="2"/>
        <v>0</v>
      </c>
      <c r="J6" s="200"/>
      <c r="K6" s="198"/>
      <c r="L6" s="126">
        <f t="shared" si="3"/>
        <v>0</v>
      </c>
      <c r="M6" s="568"/>
      <c r="N6" s="566"/>
      <c r="O6" s="77">
        <f t="shared" si="4"/>
        <v>0</v>
      </c>
      <c r="P6" s="828"/>
      <c r="Q6" s="829"/>
      <c r="R6" s="77">
        <f t="shared" si="5"/>
        <v>0</v>
      </c>
      <c r="S6" s="825"/>
      <c r="T6" s="823"/>
      <c r="U6" s="77">
        <f t="shared" si="6"/>
        <v>0</v>
      </c>
      <c r="V6" s="396"/>
      <c r="W6" s="394"/>
      <c r="X6" s="77">
        <f t="shared" si="7"/>
        <v>0</v>
      </c>
      <c r="Y6" s="572"/>
      <c r="Z6" s="570"/>
      <c r="AA6" s="77">
        <f t="shared" si="8"/>
        <v>0</v>
      </c>
      <c r="AB6" s="195"/>
      <c r="AC6" s="196"/>
      <c r="AD6" s="77">
        <f t="shared" si="9"/>
        <v>0</v>
      </c>
      <c r="AE6" s="579"/>
      <c r="AF6" s="580"/>
      <c r="AG6" s="77">
        <f t="shared" si="10"/>
        <v>0</v>
      </c>
      <c r="AH6" s="575"/>
      <c r="AI6" s="576"/>
      <c r="AJ6" s="77">
        <f t="shared" si="11"/>
        <v>0</v>
      </c>
      <c r="AK6" s="400"/>
      <c r="AL6" s="399"/>
      <c r="AM6" s="77">
        <f t="shared" si="12"/>
        <v>0</v>
      </c>
      <c r="AN6" s="195"/>
      <c r="AO6" s="98"/>
      <c r="AP6" s="77">
        <f t="shared" si="13"/>
        <v>0</v>
      </c>
      <c r="AQ6" s="195"/>
      <c r="AR6" s="196"/>
      <c r="AS6" s="77">
        <f t="shared" si="14"/>
        <v>0</v>
      </c>
      <c r="AT6" s="853"/>
      <c r="AU6" s="854"/>
      <c r="AV6" s="77">
        <f t="shared" si="15"/>
        <v>0</v>
      </c>
      <c r="AW6" s="857"/>
      <c r="AX6" s="858"/>
      <c r="AY6" s="126">
        <f t="shared" si="16"/>
        <v>0</v>
      </c>
      <c r="AZ6" s="861"/>
      <c r="BA6" s="862"/>
      <c r="BB6" s="126">
        <f t="shared" si="1"/>
        <v>0</v>
      </c>
      <c r="BC6" s="865"/>
      <c r="BD6" s="864"/>
      <c r="BE6" s="159">
        <f t="shared" si="17"/>
        <v>0</v>
      </c>
      <c r="BF6" s="562"/>
      <c r="BG6" s="563"/>
      <c r="BH6" s="126">
        <f t="shared" si="18"/>
        <v>0</v>
      </c>
      <c r="BI6" s="836"/>
      <c r="BJ6" s="837"/>
      <c r="BK6" s="126">
        <f t="shared" si="19"/>
        <v>0</v>
      </c>
      <c r="BL6" s="840"/>
      <c r="BM6" s="841"/>
      <c r="BN6" s="126">
        <f t="shared" si="20"/>
        <v>0</v>
      </c>
      <c r="BO6" s="200"/>
      <c r="BP6" s="198"/>
      <c r="BQ6" s="126">
        <f t="shared" si="21"/>
        <v>0</v>
      </c>
      <c r="BR6" s="844"/>
      <c r="BS6" s="845"/>
      <c r="BT6" s="126">
        <f t="shared" si="22"/>
        <v>0</v>
      </c>
      <c r="BU6" s="848"/>
      <c r="BV6" s="849"/>
      <c r="BW6" s="126">
        <f t="shared" si="23"/>
        <v>0</v>
      </c>
      <c r="BX6" s="557"/>
      <c r="BY6" s="556"/>
      <c r="BZ6" s="126">
        <f t="shared" si="24"/>
        <v>0</v>
      </c>
      <c r="CA6" s="200"/>
      <c r="CB6" s="198"/>
      <c r="CC6" s="126">
        <f t="shared" si="25"/>
        <v>0</v>
      </c>
      <c r="CD6" s="832"/>
      <c r="CE6" s="833"/>
      <c r="CF6" s="126">
        <f t="shared" si="26"/>
        <v>0</v>
      </c>
      <c r="CG6" s="129"/>
      <c r="CH6" s="130"/>
      <c r="CI6" s="126">
        <f t="shared" si="27"/>
        <v>0</v>
      </c>
      <c r="CJ6" s="204"/>
      <c r="CK6" s="202"/>
      <c r="CL6" s="138">
        <f t="shared" si="28"/>
        <v>0</v>
      </c>
      <c r="CM6" s="200"/>
      <c r="CN6" s="19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96</v>
      </c>
      <c r="B7" s="1606" t="s">
        <v>96</v>
      </c>
      <c r="C7" s="1431" t="s">
        <v>49</v>
      </c>
      <c r="D7" s="152"/>
      <c r="E7" s="153"/>
      <c r="F7" s="172" t="str">
        <f t="shared" si="0"/>
        <v>X</v>
      </c>
      <c r="G7" s="204"/>
      <c r="H7" s="202"/>
      <c r="I7" s="126">
        <f t="shared" si="2"/>
        <v>0</v>
      </c>
      <c r="J7" s="200"/>
      <c r="K7" s="198"/>
      <c r="L7" s="126">
        <f t="shared" si="3"/>
        <v>0</v>
      </c>
      <c r="M7" s="568"/>
      <c r="N7" s="566"/>
      <c r="O7" s="77">
        <f t="shared" si="4"/>
        <v>0</v>
      </c>
      <c r="P7" s="828"/>
      <c r="Q7" s="829"/>
      <c r="R7" s="77">
        <f t="shared" si="5"/>
        <v>0</v>
      </c>
      <c r="S7" s="825"/>
      <c r="T7" s="823"/>
      <c r="U7" s="77">
        <f t="shared" si="6"/>
        <v>0</v>
      </c>
      <c r="V7" s="396"/>
      <c r="W7" s="394"/>
      <c r="X7" s="77">
        <f t="shared" si="7"/>
        <v>0</v>
      </c>
      <c r="Y7" s="572"/>
      <c r="Z7" s="570"/>
      <c r="AA7" s="77">
        <f t="shared" si="8"/>
        <v>0</v>
      </c>
      <c r="AB7" s="195"/>
      <c r="AC7" s="196"/>
      <c r="AD7" s="77">
        <f t="shared" si="9"/>
        <v>0</v>
      </c>
      <c r="AE7" s="579"/>
      <c r="AF7" s="580"/>
      <c r="AG7" s="77">
        <f t="shared" si="10"/>
        <v>0</v>
      </c>
      <c r="AH7" s="575"/>
      <c r="AI7" s="576"/>
      <c r="AJ7" s="77">
        <f t="shared" si="11"/>
        <v>0</v>
      </c>
      <c r="AK7" s="400"/>
      <c r="AL7" s="399"/>
      <c r="AM7" s="77">
        <f t="shared" si="12"/>
        <v>0</v>
      </c>
      <c r="AN7" s="195"/>
      <c r="AO7" s="98"/>
      <c r="AP7" s="77">
        <f t="shared" si="13"/>
        <v>0</v>
      </c>
      <c r="AQ7" s="195"/>
      <c r="AR7" s="196"/>
      <c r="AS7" s="77">
        <f t="shared" si="14"/>
        <v>0</v>
      </c>
      <c r="AT7" s="853"/>
      <c r="AU7" s="854"/>
      <c r="AV7" s="77">
        <f t="shared" si="15"/>
        <v>0</v>
      </c>
      <c r="AW7" s="857"/>
      <c r="AX7" s="858"/>
      <c r="AY7" s="126">
        <f t="shared" si="16"/>
        <v>0</v>
      </c>
      <c r="AZ7" s="861"/>
      <c r="BA7" s="862"/>
      <c r="BB7" s="126">
        <f t="shared" si="1"/>
        <v>0</v>
      </c>
      <c r="BC7" s="865"/>
      <c r="BD7" s="864"/>
      <c r="BE7" s="159">
        <f t="shared" si="17"/>
        <v>0</v>
      </c>
      <c r="BF7" s="562"/>
      <c r="BG7" s="563"/>
      <c r="BH7" s="126">
        <f t="shared" si="18"/>
        <v>0</v>
      </c>
      <c r="BI7" s="836"/>
      <c r="BJ7" s="837"/>
      <c r="BK7" s="126">
        <f t="shared" si="19"/>
        <v>0</v>
      </c>
      <c r="BL7" s="840"/>
      <c r="BM7" s="841"/>
      <c r="BN7" s="126">
        <f t="shared" si="20"/>
        <v>0</v>
      </c>
      <c r="BO7" s="200"/>
      <c r="BP7" s="198"/>
      <c r="BQ7" s="126">
        <f t="shared" si="21"/>
        <v>0</v>
      </c>
      <c r="BR7" s="844"/>
      <c r="BS7" s="845"/>
      <c r="BT7" s="126">
        <f t="shared" si="22"/>
        <v>0</v>
      </c>
      <c r="BU7" s="848"/>
      <c r="BV7" s="849"/>
      <c r="BW7" s="126">
        <f t="shared" si="23"/>
        <v>0</v>
      </c>
      <c r="BX7" s="557"/>
      <c r="BY7" s="556"/>
      <c r="BZ7" s="126">
        <f t="shared" si="24"/>
        <v>0</v>
      </c>
      <c r="CA7" s="200"/>
      <c r="CB7" s="198"/>
      <c r="CC7" s="126">
        <f t="shared" si="25"/>
        <v>0</v>
      </c>
      <c r="CD7" s="832"/>
      <c r="CE7" s="833"/>
      <c r="CF7" s="126">
        <f t="shared" si="26"/>
        <v>0</v>
      </c>
      <c r="CG7" s="129"/>
      <c r="CH7" s="130"/>
      <c r="CI7" s="126">
        <f t="shared" si="27"/>
        <v>0</v>
      </c>
      <c r="CJ7" s="204"/>
      <c r="CK7" s="202"/>
      <c r="CL7" s="138">
        <f t="shared" si="28"/>
        <v>0</v>
      </c>
      <c r="CM7" s="200"/>
      <c r="CN7" s="19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97</v>
      </c>
      <c r="B8" s="1606" t="s">
        <v>97</v>
      </c>
      <c r="C8" s="1431" t="s">
        <v>50</v>
      </c>
      <c r="D8" s="152"/>
      <c r="E8" s="153"/>
      <c r="F8" s="172" t="str">
        <f t="shared" si="0"/>
        <v>X</v>
      </c>
      <c r="G8" s="204"/>
      <c r="H8" s="202"/>
      <c r="I8" s="126">
        <f t="shared" si="2"/>
        <v>0</v>
      </c>
      <c r="J8" s="200"/>
      <c r="K8" s="198"/>
      <c r="L8" s="126">
        <f t="shared" si="3"/>
        <v>0</v>
      </c>
      <c r="M8" s="568"/>
      <c r="N8" s="566"/>
      <c r="O8" s="77">
        <f t="shared" si="4"/>
        <v>0</v>
      </c>
      <c r="P8" s="828"/>
      <c r="Q8" s="829"/>
      <c r="R8" s="77">
        <f t="shared" si="5"/>
        <v>0</v>
      </c>
      <c r="S8" s="825"/>
      <c r="T8" s="823"/>
      <c r="U8" s="77">
        <f t="shared" si="6"/>
        <v>0</v>
      </c>
      <c r="V8" s="396"/>
      <c r="W8" s="394"/>
      <c r="X8" s="77">
        <f t="shared" si="7"/>
        <v>0</v>
      </c>
      <c r="Y8" s="572"/>
      <c r="Z8" s="570"/>
      <c r="AA8" s="77">
        <f t="shared" si="8"/>
        <v>0</v>
      </c>
      <c r="AB8" s="195"/>
      <c r="AC8" s="196"/>
      <c r="AD8" s="77">
        <f t="shared" si="9"/>
        <v>0</v>
      </c>
      <c r="AE8" s="579"/>
      <c r="AF8" s="580"/>
      <c r="AG8" s="77">
        <f t="shared" si="10"/>
        <v>0</v>
      </c>
      <c r="AH8" s="575"/>
      <c r="AI8" s="576"/>
      <c r="AJ8" s="77">
        <f t="shared" si="11"/>
        <v>0</v>
      </c>
      <c r="AK8" s="400"/>
      <c r="AL8" s="399"/>
      <c r="AM8" s="77">
        <f t="shared" si="12"/>
        <v>0</v>
      </c>
      <c r="AN8" s="195"/>
      <c r="AO8" s="98"/>
      <c r="AP8" s="77">
        <f t="shared" si="13"/>
        <v>0</v>
      </c>
      <c r="AQ8" s="195"/>
      <c r="AR8" s="196"/>
      <c r="AS8" s="77">
        <f t="shared" si="14"/>
        <v>0</v>
      </c>
      <c r="AT8" s="853"/>
      <c r="AU8" s="854"/>
      <c r="AV8" s="77">
        <f t="shared" si="15"/>
        <v>0</v>
      </c>
      <c r="AW8" s="857"/>
      <c r="AX8" s="858"/>
      <c r="AY8" s="126">
        <f t="shared" si="16"/>
        <v>0</v>
      </c>
      <c r="AZ8" s="861"/>
      <c r="BA8" s="862"/>
      <c r="BB8" s="126">
        <f t="shared" si="1"/>
        <v>0</v>
      </c>
      <c r="BC8" s="865"/>
      <c r="BD8" s="864"/>
      <c r="BE8" s="159">
        <f t="shared" si="17"/>
        <v>0</v>
      </c>
      <c r="BF8" s="562"/>
      <c r="BG8" s="563"/>
      <c r="BH8" s="126">
        <f t="shared" si="18"/>
        <v>0</v>
      </c>
      <c r="BI8" s="836"/>
      <c r="BJ8" s="837"/>
      <c r="BK8" s="126">
        <f t="shared" si="19"/>
        <v>0</v>
      </c>
      <c r="BL8" s="840"/>
      <c r="BM8" s="841"/>
      <c r="BN8" s="126">
        <f t="shared" si="20"/>
        <v>0</v>
      </c>
      <c r="BO8" s="200"/>
      <c r="BP8" s="198"/>
      <c r="BQ8" s="126">
        <f t="shared" si="21"/>
        <v>0</v>
      </c>
      <c r="BR8" s="844"/>
      <c r="BS8" s="845"/>
      <c r="BT8" s="126">
        <f t="shared" si="22"/>
        <v>0</v>
      </c>
      <c r="BU8" s="848"/>
      <c r="BV8" s="849"/>
      <c r="BW8" s="126">
        <f t="shared" si="23"/>
        <v>0</v>
      </c>
      <c r="BX8" s="557"/>
      <c r="BY8" s="556"/>
      <c r="BZ8" s="126">
        <f t="shared" si="24"/>
        <v>0</v>
      </c>
      <c r="CA8" s="200"/>
      <c r="CB8" s="198"/>
      <c r="CC8" s="126">
        <f t="shared" si="25"/>
        <v>0</v>
      </c>
      <c r="CD8" s="832"/>
      <c r="CE8" s="833"/>
      <c r="CF8" s="126">
        <f t="shared" si="26"/>
        <v>0</v>
      </c>
      <c r="CG8" s="129"/>
      <c r="CH8" s="130"/>
      <c r="CI8" s="126">
        <f t="shared" si="27"/>
        <v>0</v>
      </c>
      <c r="CJ8" s="204"/>
      <c r="CK8" s="202"/>
      <c r="CL8" s="138">
        <f t="shared" si="28"/>
        <v>0</v>
      </c>
      <c r="CM8" s="200"/>
      <c r="CN8" s="19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200"/>
      <c r="H9" s="198"/>
      <c r="I9" s="126">
        <f t="shared" si="2"/>
        <v>0</v>
      </c>
      <c r="J9" s="200"/>
      <c r="K9" s="198"/>
      <c r="L9" s="126">
        <f t="shared" si="3"/>
        <v>0</v>
      </c>
      <c r="M9" s="200"/>
      <c r="N9" s="198"/>
      <c r="O9" s="126">
        <f t="shared" si="4"/>
        <v>0</v>
      </c>
      <c r="P9" s="142"/>
      <c r="Q9" s="75"/>
      <c r="R9" s="126">
        <f t="shared" si="5"/>
        <v>0</v>
      </c>
      <c r="S9" s="200"/>
      <c r="T9" s="198"/>
      <c r="U9" s="126">
        <f t="shared" si="6"/>
        <v>0</v>
      </c>
      <c r="V9" s="200"/>
      <c r="W9" s="198"/>
      <c r="X9" s="126">
        <f t="shared" si="7"/>
        <v>0</v>
      </c>
      <c r="Y9" s="200"/>
      <c r="Z9" s="19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200"/>
      <c r="AU9" s="198"/>
      <c r="AV9" s="126">
        <f t="shared" si="15"/>
        <v>0</v>
      </c>
      <c r="AW9" s="200"/>
      <c r="AX9" s="198"/>
      <c r="AY9" s="126">
        <f t="shared" si="16"/>
        <v>0</v>
      </c>
      <c r="AZ9" s="195"/>
      <c r="BA9" s="196"/>
      <c r="BB9" s="126">
        <f t="shared" si="1"/>
        <v>0</v>
      </c>
      <c r="BC9" s="154"/>
      <c r="BD9" s="155"/>
      <c r="BE9" s="159">
        <f t="shared" si="17"/>
        <v>0</v>
      </c>
      <c r="BF9" s="200"/>
      <c r="BG9" s="198"/>
      <c r="BH9" s="126">
        <f t="shared" si="18"/>
        <v>0</v>
      </c>
      <c r="BI9" s="200"/>
      <c r="BJ9" s="198"/>
      <c r="BK9" s="126">
        <f t="shared" si="19"/>
        <v>0</v>
      </c>
      <c r="BL9" s="200"/>
      <c r="BM9" s="198"/>
      <c r="BN9" s="126">
        <f t="shared" si="20"/>
        <v>0</v>
      </c>
      <c r="BO9" s="200"/>
      <c r="BP9" s="198"/>
      <c r="BQ9" s="126">
        <f t="shared" si="21"/>
        <v>0</v>
      </c>
      <c r="BR9" s="200"/>
      <c r="BS9" s="198"/>
      <c r="BT9" s="126">
        <f t="shared" si="22"/>
        <v>0</v>
      </c>
      <c r="BU9" s="200"/>
      <c r="BV9" s="198"/>
      <c r="BW9" s="126">
        <f t="shared" si="23"/>
        <v>0</v>
      </c>
      <c r="BX9" s="200"/>
      <c r="BY9" s="198"/>
      <c r="BZ9" s="126">
        <f t="shared" si="24"/>
        <v>0</v>
      </c>
      <c r="CA9" s="200"/>
      <c r="CB9" s="198"/>
      <c r="CC9" s="126">
        <f t="shared" si="25"/>
        <v>0</v>
      </c>
      <c r="CD9" s="200"/>
      <c r="CE9" s="198"/>
      <c r="CF9" s="126">
        <f t="shared" si="26"/>
        <v>0</v>
      </c>
      <c r="CG9" s="129"/>
      <c r="CH9" s="130"/>
      <c r="CI9" s="126">
        <f t="shared" si="27"/>
        <v>0</v>
      </c>
      <c r="CJ9" s="200"/>
      <c r="CK9" s="198"/>
      <c r="CL9" s="138">
        <f t="shared" si="28"/>
        <v>0</v>
      </c>
      <c r="CM9" s="200"/>
      <c r="CN9" s="19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hat!G12+G11</f>
        <v>38</v>
      </c>
      <c r="H12" s="1567"/>
      <c r="I12" s="1567"/>
      <c r="J12" s="1566">
        <f>hat!J12+J11</f>
        <v>31</v>
      </c>
      <c r="K12" s="1567"/>
      <c r="L12" s="1567"/>
      <c r="M12" s="1566">
        <f>hat!M12+M11</f>
        <v>32</v>
      </c>
      <c r="N12" s="1567"/>
      <c r="O12" s="1567"/>
      <c r="P12" s="1566">
        <f>hat!P12+P11</f>
        <v>28</v>
      </c>
      <c r="Q12" s="1567"/>
      <c r="R12" s="1567"/>
      <c r="S12" s="1566">
        <f>hat!S12+S11</f>
        <v>37</v>
      </c>
      <c r="T12" s="1567"/>
      <c r="U12" s="1567"/>
      <c r="V12" s="1566">
        <f>hat!V12+V11</f>
        <v>28</v>
      </c>
      <c r="W12" s="1567"/>
      <c r="X12" s="1567"/>
      <c r="Y12" s="1566">
        <f>hat!Y12+Y11</f>
        <v>33</v>
      </c>
      <c r="Z12" s="1567"/>
      <c r="AA12" s="1567"/>
      <c r="AB12" s="1566">
        <f>hat!AB12+AB11</f>
        <v>27</v>
      </c>
      <c r="AC12" s="1567"/>
      <c r="AD12" s="1567"/>
      <c r="AE12" s="1566">
        <f>hat!AE12+AE11</f>
        <v>28</v>
      </c>
      <c r="AF12" s="1567"/>
      <c r="AG12" s="1567"/>
      <c r="AH12" s="1566">
        <f>hat!AH12+AH11</f>
        <v>28</v>
      </c>
      <c r="AI12" s="1567"/>
      <c r="AJ12" s="1567"/>
      <c r="AK12" s="1566">
        <f>hat!AK12+AK11</f>
        <v>28</v>
      </c>
      <c r="AL12" s="1567"/>
      <c r="AM12" s="1567"/>
      <c r="AN12" s="1566">
        <f>hat!AN12+AN11</f>
        <v>28</v>
      </c>
      <c r="AO12" s="1567"/>
      <c r="AP12" s="1567"/>
      <c r="AQ12" s="1566">
        <f>hat!AQ12+AQ11</f>
        <v>28</v>
      </c>
      <c r="AR12" s="1567"/>
      <c r="AS12" s="1567"/>
      <c r="AT12" s="1566">
        <f>hat!AT12+AT11</f>
        <v>16</v>
      </c>
      <c r="AU12" s="1567"/>
      <c r="AV12" s="1567"/>
      <c r="AW12" s="1566">
        <f>hat!AW12+AW11</f>
        <v>39</v>
      </c>
      <c r="AX12" s="1567"/>
      <c r="AY12" s="1567"/>
      <c r="AZ12" s="1566">
        <f>hat!AZ12+AZ11</f>
        <v>34</v>
      </c>
      <c r="BA12" s="1567"/>
      <c r="BB12" s="1567"/>
      <c r="BC12" s="1566">
        <f>hat!BC12+BC11</f>
        <v>34</v>
      </c>
      <c r="BD12" s="1567"/>
      <c r="BE12" s="1567"/>
      <c r="BF12" s="1566">
        <f>hat!BF12+BF11</f>
        <v>28</v>
      </c>
      <c r="BG12" s="1567"/>
      <c r="BH12" s="1567"/>
      <c r="BI12" s="1566">
        <f>hat!BI12+BI11</f>
        <v>23</v>
      </c>
      <c r="BJ12" s="1567"/>
      <c r="BK12" s="1567"/>
      <c r="BL12" s="1566">
        <f>hat!BL12+BL11</f>
        <v>32</v>
      </c>
      <c r="BM12" s="1567"/>
      <c r="BN12" s="1567"/>
      <c r="BO12" s="1566">
        <f>hat!BO12+BO11</f>
        <v>28</v>
      </c>
      <c r="BP12" s="1567"/>
      <c r="BQ12" s="1567"/>
      <c r="BR12" s="1566">
        <f>hat!BR12+BR11</f>
        <v>39</v>
      </c>
      <c r="BS12" s="1567"/>
      <c r="BT12" s="1567"/>
      <c r="BU12" s="1566">
        <f>hat!BU12+BU11</f>
        <v>42</v>
      </c>
      <c r="BV12" s="1567"/>
      <c r="BW12" s="1567"/>
      <c r="BX12" s="1566">
        <f>hat!BX12+BX11</f>
        <v>39</v>
      </c>
      <c r="BY12" s="1567"/>
      <c r="BZ12" s="1567"/>
      <c r="CA12" s="1566">
        <f>hat!CA12+CA11</f>
        <v>28</v>
      </c>
      <c r="CB12" s="1567"/>
      <c r="CC12" s="1567"/>
      <c r="CD12" s="1566">
        <f>hat!CD12+CD11</f>
        <v>28</v>
      </c>
      <c r="CE12" s="1567"/>
      <c r="CF12" s="1567"/>
      <c r="CG12" s="1566" t="e">
        <f>hat!CG12+CG11</f>
        <v>#REF!</v>
      </c>
      <c r="CH12" s="1567"/>
      <c r="CI12" s="1567"/>
      <c r="CJ12" s="1566" t="e">
        <f>hat!CJ12+CJ11</f>
        <v>#REF!</v>
      </c>
      <c r="CK12" s="1567"/>
      <c r="CL12" s="1567"/>
      <c r="CM12" s="1566">
        <f>hat!CM12+CM11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0">
        <f>COUNTIF(I3:I10,6)</f>
        <v>0</v>
      </c>
      <c r="H13" s="1601"/>
      <c r="I13" s="1601"/>
      <c r="J13" s="1600">
        <f t="shared" ref="J13" si="31">COUNTIF(L3:L10,6)</f>
        <v>0</v>
      </c>
      <c r="K13" s="1601"/>
      <c r="L13" s="1601"/>
      <c r="M13" s="1600">
        <f t="shared" ref="M13" si="32">COUNTIF(O3:O10,6)</f>
        <v>0</v>
      </c>
      <c r="N13" s="1601"/>
      <c r="O13" s="1601"/>
      <c r="P13" s="1600">
        <f t="shared" ref="P13" si="33">COUNTIF(R3:R10,6)</f>
        <v>0</v>
      </c>
      <c r="Q13" s="1601"/>
      <c r="R13" s="1601"/>
      <c r="S13" s="1600">
        <f t="shared" ref="S13" si="34">COUNTIF(U3:U10,6)</f>
        <v>0</v>
      </c>
      <c r="T13" s="1601"/>
      <c r="U13" s="1601"/>
      <c r="V13" s="1600">
        <f t="shared" ref="V13" si="35">COUNTIF(X3:X10,6)</f>
        <v>0</v>
      </c>
      <c r="W13" s="1601"/>
      <c r="X13" s="1601"/>
      <c r="Y13" s="1600">
        <f>COUNTIF(AA3:AA10,6)</f>
        <v>0</v>
      </c>
      <c r="Z13" s="1601"/>
      <c r="AA13" s="1601"/>
      <c r="AB13" s="1600">
        <f>COUNTIF(AD3:AD10,6)</f>
        <v>0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36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0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37">COUNTIF(BH3:BH10,6)</f>
        <v>0</v>
      </c>
      <c r="BG13" s="1601"/>
      <c r="BH13" s="1601"/>
      <c r="BI13" s="1600">
        <f t="shared" ref="BI13" si="38">COUNTIF(BK3:BK10,6)</f>
        <v>0</v>
      </c>
      <c r="BJ13" s="1601"/>
      <c r="BK13" s="1601"/>
      <c r="BL13" s="1600">
        <f t="shared" ref="BL13" si="39">COUNTIF(BN3:BN10,6)</f>
        <v>0</v>
      </c>
      <c r="BM13" s="1601"/>
      <c r="BN13" s="1601"/>
      <c r="BO13" s="1600">
        <f t="shared" ref="BO13" si="40">COUNTIF(BQ3:BQ10,6)</f>
        <v>0</v>
      </c>
      <c r="BP13" s="1601"/>
      <c r="BQ13" s="1601"/>
      <c r="BR13" s="1600">
        <f t="shared" ref="BR13" si="41">COUNTIF(BT3:BT10,6)</f>
        <v>0</v>
      </c>
      <c r="BS13" s="1601"/>
      <c r="BT13" s="1601"/>
      <c r="BU13" s="1600">
        <f t="shared" ref="BU13" si="42">COUNTIF(BW3:BW10,6)</f>
        <v>0</v>
      </c>
      <c r="BV13" s="1601"/>
      <c r="BW13" s="1601"/>
      <c r="BX13" s="1600">
        <f t="shared" ref="BX13" si="43">COUNTIF(BZ3:BZ10,6)</f>
        <v>0</v>
      </c>
      <c r="BY13" s="1601"/>
      <c r="BZ13" s="1601"/>
      <c r="CA13" s="1600">
        <f t="shared" ref="CA13" si="44">COUNTIF(CC3:CC10,6)</f>
        <v>0</v>
      </c>
      <c r="CB13" s="1601"/>
      <c r="CC13" s="1601"/>
      <c r="CD13" s="1600">
        <f t="shared" ref="CD13" si="45">COUNTIF(CF3:CF10,6)</f>
        <v>0</v>
      </c>
      <c r="CE13" s="1601"/>
      <c r="CF13" s="1601"/>
      <c r="CG13" s="1600">
        <f t="shared" ref="CG13" si="46">COUNTIF(CI3:CI10,6)</f>
        <v>0</v>
      </c>
      <c r="CH13" s="1601"/>
      <c r="CI13" s="1601"/>
      <c r="CJ13" s="1600">
        <f t="shared" ref="CJ13" si="47">COUNTIF(CL3:CL10,6)</f>
        <v>0</v>
      </c>
      <c r="CK13" s="1601"/>
      <c r="CL13" s="1601"/>
      <c r="CM13" s="1600">
        <f t="shared" ref="CM13" si="48">COUNTIF(CO3:CO10,6)</f>
        <v>0</v>
      </c>
      <c r="CN13" s="1601"/>
      <c r="CO13" s="1604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G13+hat!G14</f>
        <v>2</v>
      </c>
      <c r="H14" s="1582"/>
      <c r="I14" s="1582"/>
      <c r="J14" s="1581">
        <f>J13+hat!J14</f>
        <v>2</v>
      </c>
      <c r="K14" s="1582"/>
      <c r="L14" s="1582"/>
      <c r="M14" s="1581">
        <f>M13+hat!M14</f>
        <v>1</v>
      </c>
      <c r="N14" s="1582"/>
      <c r="O14" s="1582"/>
      <c r="P14" s="1581">
        <f>P13+hat!P14</f>
        <v>0</v>
      </c>
      <c r="Q14" s="1582"/>
      <c r="R14" s="1582"/>
      <c r="S14" s="1581">
        <f>S13+hat!S14</f>
        <v>3</v>
      </c>
      <c r="T14" s="1582"/>
      <c r="U14" s="1582"/>
      <c r="V14" s="1581">
        <f>V13+hat!V14</f>
        <v>0</v>
      </c>
      <c r="W14" s="1582"/>
      <c r="X14" s="1582"/>
      <c r="Y14" s="1581">
        <f>Y13+hat!Y14</f>
        <v>1</v>
      </c>
      <c r="Z14" s="1582"/>
      <c r="AA14" s="1582"/>
      <c r="AB14" s="1581">
        <f>AB13+hat!AB14</f>
        <v>1</v>
      </c>
      <c r="AC14" s="1582"/>
      <c r="AD14" s="1582"/>
      <c r="AE14" s="1581">
        <f>AE13+hat!AE14</f>
        <v>0</v>
      </c>
      <c r="AF14" s="1582"/>
      <c r="AG14" s="1582"/>
      <c r="AH14" s="1581">
        <f>AH13+hat!AH14</f>
        <v>0</v>
      </c>
      <c r="AI14" s="1582"/>
      <c r="AJ14" s="1582"/>
      <c r="AK14" s="1581">
        <f>AK13+hat!AK14</f>
        <v>0</v>
      </c>
      <c r="AL14" s="1582"/>
      <c r="AM14" s="1582"/>
      <c r="AN14" s="1581">
        <f>AN13+hat!AN14</f>
        <v>0</v>
      </c>
      <c r="AO14" s="1582"/>
      <c r="AP14" s="1582"/>
      <c r="AQ14" s="1581">
        <f>AQ13+hat!AQ14</f>
        <v>0</v>
      </c>
      <c r="AR14" s="1582"/>
      <c r="AS14" s="1582"/>
      <c r="AT14" s="1581">
        <f>AT13+hat!AT14</f>
        <v>0</v>
      </c>
      <c r="AU14" s="1582"/>
      <c r="AV14" s="1582"/>
      <c r="AW14" s="1581">
        <f>AW13+hat!AW14</f>
        <v>2</v>
      </c>
      <c r="AX14" s="1582"/>
      <c r="AY14" s="1582"/>
      <c r="AZ14" s="1581">
        <f>AZ13+hat!AZ14</f>
        <v>3</v>
      </c>
      <c r="BA14" s="1582"/>
      <c r="BB14" s="1582"/>
      <c r="BC14" s="1581">
        <f>BC13+hat!BC14</f>
        <v>1</v>
      </c>
      <c r="BD14" s="1582"/>
      <c r="BE14" s="1582"/>
      <c r="BF14" s="1581">
        <f>BF13+hat!BF14</f>
        <v>0</v>
      </c>
      <c r="BG14" s="1582"/>
      <c r="BH14" s="1582"/>
      <c r="BI14" s="1581">
        <f>BI13+hat!BI14</f>
        <v>0</v>
      </c>
      <c r="BJ14" s="1582"/>
      <c r="BK14" s="1582"/>
      <c r="BL14" s="1581">
        <f>BL13+hat!BL14</f>
        <v>2</v>
      </c>
      <c r="BM14" s="1582"/>
      <c r="BN14" s="1582"/>
      <c r="BO14" s="1581">
        <f>BO13+hat!BO14</f>
        <v>0</v>
      </c>
      <c r="BP14" s="1582"/>
      <c r="BQ14" s="1582"/>
      <c r="BR14" s="1581">
        <f>BR13+hat!BR14</f>
        <v>2</v>
      </c>
      <c r="BS14" s="1582"/>
      <c r="BT14" s="1582"/>
      <c r="BU14" s="1581">
        <f>BU13+hat!BU14</f>
        <v>3</v>
      </c>
      <c r="BV14" s="1582"/>
      <c r="BW14" s="1582"/>
      <c r="BX14" s="1581">
        <f>BX13+hat!BX14</f>
        <v>3</v>
      </c>
      <c r="BY14" s="1582"/>
      <c r="BZ14" s="1582"/>
      <c r="CA14" s="1581">
        <f>CA13+hat!CA14</f>
        <v>0</v>
      </c>
      <c r="CB14" s="1582"/>
      <c r="CC14" s="1582"/>
      <c r="CD14" s="1581">
        <f>CD13+hat!CD14</f>
        <v>2</v>
      </c>
      <c r="CE14" s="1582"/>
      <c r="CF14" s="1582"/>
      <c r="CG14" s="1581">
        <f>CG13+hat!CG14</f>
        <v>0</v>
      </c>
      <c r="CH14" s="1582"/>
      <c r="CI14" s="1582"/>
      <c r="CJ14" s="1581">
        <f>CJ13+hat!CJ14</f>
        <v>0</v>
      </c>
      <c r="CK14" s="1582"/>
      <c r="CL14" s="1582"/>
      <c r="CM14" s="1581">
        <f>CM13+hat!CM14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CM13:CO13"/>
    <mergeCell ref="CD14:CF14"/>
    <mergeCell ref="CG14:CI14"/>
    <mergeCell ref="CJ14:CL14"/>
    <mergeCell ref="CM14:CO14"/>
    <mergeCell ref="CA15:CC15"/>
    <mergeCell ref="CD15:CF15"/>
    <mergeCell ref="CG15:CI15"/>
    <mergeCell ref="CJ15:CL15"/>
    <mergeCell ref="CJ13:CL13"/>
    <mergeCell ref="CA14:CC14"/>
    <mergeCell ref="CA13:CC13"/>
    <mergeCell ref="CG13:CI13"/>
    <mergeCell ref="BU13:BW13"/>
    <mergeCell ref="BR14:BT14"/>
    <mergeCell ref="BI13:BK13"/>
    <mergeCell ref="BL13:BN13"/>
    <mergeCell ref="BO13:BQ13"/>
    <mergeCell ref="BU14:BW14"/>
    <mergeCell ref="AZ14:BB14"/>
    <mergeCell ref="BR13:BT13"/>
    <mergeCell ref="BC14:BE14"/>
    <mergeCell ref="BF14:BH14"/>
    <mergeCell ref="BI14:BK14"/>
    <mergeCell ref="CD1:CF2"/>
    <mergeCell ref="CG1:CI2"/>
    <mergeCell ref="CJ1:CL2"/>
    <mergeCell ref="A11:F11"/>
    <mergeCell ref="G11:I11"/>
    <mergeCell ref="J11:L11"/>
    <mergeCell ref="M11:O11"/>
    <mergeCell ref="P11:R11"/>
    <mergeCell ref="S11:U11"/>
    <mergeCell ref="V11:X11"/>
    <mergeCell ref="Y11:AA11"/>
    <mergeCell ref="AE11:AF11"/>
    <mergeCell ref="AH11:AI11"/>
    <mergeCell ref="AK11:AL11"/>
    <mergeCell ref="AN11:AO11"/>
    <mergeCell ref="AT11:AV11"/>
    <mergeCell ref="AZ11:BA11"/>
    <mergeCell ref="BF11:BH11"/>
    <mergeCell ref="CA11:CC11"/>
    <mergeCell ref="AB1:AC2"/>
    <mergeCell ref="AE1:AF2"/>
    <mergeCell ref="AK1:AM2"/>
    <mergeCell ref="AN1:AP2"/>
    <mergeCell ref="AQ1:AS2"/>
    <mergeCell ref="B15:E15"/>
    <mergeCell ref="G15:I15"/>
    <mergeCell ref="J15:L15"/>
    <mergeCell ref="M15:O15"/>
    <mergeCell ref="S15:U15"/>
    <mergeCell ref="V15:X15"/>
    <mergeCell ref="B13:E13"/>
    <mergeCell ref="G13:I13"/>
    <mergeCell ref="J13:L13"/>
    <mergeCell ref="M13:O13"/>
    <mergeCell ref="P13:R13"/>
    <mergeCell ref="S13:U13"/>
    <mergeCell ref="V13:X13"/>
    <mergeCell ref="B14:E14"/>
    <mergeCell ref="G14:I14"/>
    <mergeCell ref="J14:L14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CA1:CC2"/>
    <mergeCell ref="BC1:BE2"/>
    <mergeCell ref="BF1:BH2"/>
    <mergeCell ref="BI1:BK2"/>
    <mergeCell ref="BL1:BN2"/>
    <mergeCell ref="BO1:BQ2"/>
    <mergeCell ref="BR1:BT2"/>
    <mergeCell ref="BU1:BW2"/>
    <mergeCell ref="BX1:BZ2"/>
    <mergeCell ref="AT1:AV2"/>
    <mergeCell ref="AZ1:BA2"/>
    <mergeCell ref="BI11:BK11"/>
    <mergeCell ref="BL11:BN11"/>
    <mergeCell ref="AH1:AI2"/>
    <mergeCell ref="AW1:AY2"/>
    <mergeCell ref="CP13:CR13"/>
    <mergeCell ref="CP14:CR14"/>
    <mergeCell ref="Y15:AA15"/>
    <mergeCell ref="AT15:AV15"/>
    <mergeCell ref="CM15:CO15"/>
    <mergeCell ref="BF15:BH15"/>
    <mergeCell ref="BI15:BK15"/>
    <mergeCell ref="BL15:BN15"/>
    <mergeCell ref="BO15:BQ15"/>
    <mergeCell ref="BR15:BT15"/>
    <mergeCell ref="BU15:BW15"/>
    <mergeCell ref="BX15:BZ15"/>
    <mergeCell ref="AE13:AF13"/>
    <mergeCell ref="AH13:AI13"/>
    <mergeCell ref="AK13:AL13"/>
    <mergeCell ref="AN13:AO13"/>
    <mergeCell ref="BF13:BH13"/>
    <mergeCell ref="Y14:AA14"/>
    <mergeCell ref="AB14:AD14"/>
    <mergeCell ref="BX14:BZ14"/>
    <mergeCell ref="BX13:BZ13"/>
    <mergeCell ref="AE14:AG14"/>
    <mergeCell ref="AH14:AJ14"/>
    <mergeCell ref="AZ13:BA13"/>
    <mergeCell ref="A1:F2"/>
    <mergeCell ref="G1:I2"/>
    <mergeCell ref="J1:L2"/>
    <mergeCell ref="M1:O2"/>
    <mergeCell ref="P1:R2"/>
    <mergeCell ref="Y1:AA2"/>
    <mergeCell ref="A5:B5"/>
    <mergeCell ref="S1:U2"/>
    <mergeCell ref="V1:X2"/>
    <mergeCell ref="A4:B4"/>
    <mergeCell ref="BR12:BT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W12:AY12"/>
    <mergeCell ref="AZ12:BB12"/>
    <mergeCell ref="BC12:BE12"/>
    <mergeCell ref="BF12:BH12"/>
    <mergeCell ref="AT12:AV12"/>
    <mergeCell ref="A8:B8"/>
    <mergeCell ref="M14:O14"/>
    <mergeCell ref="P14:R14"/>
    <mergeCell ref="S14:U14"/>
    <mergeCell ref="V14:X14"/>
    <mergeCell ref="BO12:BQ12"/>
    <mergeCell ref="Y13:AA13"/>
    <mergeCell ref="AT13:AV13"/>
    <mergeCell ref="BL14:BN14"/>
    <mergeCell ref="BO14:BQ14"/>
    <mergeCell ref="G12:I12"/>
    <mergeCell ref="J12:L12"/>
    <mergeCell ref="M12:O12"/>
    <mergeCell ref="P12:R12"/>
    <mergeCell ref="AK14:AM14"/>
    <mergeCell ref="AN14:AP14"/>
    <mergeCell ref="AQ14:AS14"/>
    <mergeCell ref="AT14:AV14"/>
    <mergeCell ref="AW14:AY14"/>
    <mergeCell ref="A6:B6"/>
    <mergeCell ref="CM12:CO12"/>
    <mergeCell ref="AB13:AD13"/>
    <mergeCell ref="AQ13:AR13"/>
    <mergeCell ref="AW13:AY13"/>
    <mergeCell ref="BC13:BD13"/>
    <mergeCell ref="CG12:CI12"/>
    <mergeCell ref="CJ12:CL12"/>
    <mergeCell ref="CD11:CF11"/>
    <mergeCell ref="CG11:CI11"/>
    <mergeCell ref="CJ11:CL11"/>
    <mergeCell ref="BO11:BQ11"/>
    <mergeCell ref="BR11:BT11"/>
    <mergeCell ref="BU11:BW11"/>
    <mergeCell ref="BX11:BZ11"/>
    <mergeCell ref="BI12:BK12"/>
    <mergeCell ref="BU12:BW12"/>
    <mergeCell ref="BX12:BZ12"/>
    <mergeCell ref="CA12:CC12"/>
    <mergeCell ref="CD12:CF12"/>
    <mergeCell ref="BL12:BN12"/>
    <mergeCell ref="CD13:CF13"/>
    <mergeCell ref="CM11:CO11"/>
    <mergeCell ref="A7:B7"/>
  </mergeCells>
  <pageMargins left="0.7" right="0.7" top="0.75" bottom="0.75" header="0.3" footer="0.3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99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100</v>
      </c>
      <c r="B3" s="1606" t="s">
        <v>100</v>
      </c>
      <c r="C3" s="139"/>
      <c r="D3" s="161"/>
      <c r="E3" s="162"/>
      <c r="F3" s="172" t="str">
        <f t="shared" ref="F3:F10" si="0">IF(D3&gt;E3,1,IF(D3&lt;E3,2,IF(D3=E3,"X")))</f>
        <v>X</v>
      </c>
      <c r="G3" s="169"/>
      <c r="H3" s="167"/>
      <c r="I3" s="126">
        <f>IF($D3="",0,IF((G3=$D3)*AND(H3=$E3),6,IF(G3-H3=$D3-$E3,4,IF(AND(G3=H3,$F3="X"),4,IF(AND(G3&gt;H3,$F3=1),3,IF(AND(G3&lt;H3,$F3=2),3,))))))</f>
        <v>0</v>
      </c>
      <c r="J3" s="169"/>
      <c r="K3" s="167"/>
      <c r="L3" s="126">
        <f>IF($D3="",0,IF((J3=$D3)*AND(K3=$E3),6,IF(J3-K3=$D3-$E3,4,IF(AND(J3=K3,$F3="X"),4,IF(AND(J3&gt;K3,$F3=1),3,IF(AND(J3&lt;K3,$F3=2),3,))))))</f>
        <v>0</v>
      </c>
      <c r="M3" s="897"/>
      <c r="N3" s="895"/>
      <c r="O3" s="77">
        <f>IF($D3="",0,IF((M3=$D3)*AND(N3=$E3),6,IF(M3-N3=$D3-$E3,4,IF(AND(M3=N3,$F3="X"),4,IF(AND(M3&gt;N3,$F3=1),3,IF(AND(M3&lt;N3,$F3=2),3,))))))</f>
        <v>0</v>
      </c>
      <c r="P3" s="866"/>
      <c r="Q3" s="867"/>
      <c r="R3" s="77">
        <f>IF($D3="",0,IF((P3=$D3)*AND(Q3=$E3),6,IF(P3-Q3=$D3-$E3,4,IF(AND(P3=Q3,$F3="X"),4,IF(AND(P3&gt;Q3,$F3=1),3,IF(AND(P3&lt;Q3,$F3=2),3,))))))</f>
        <v>0</v>
      </c>
      <c r="S3" s="872"/>
      <c r="T3" s="870"/>
      <c r="U3" s="77">
        <f>IF($D3="",0,IF((S3=$D3)*AND(T3=$E3),6,IF(S3-T3=$D3-$E3,4,IF(AND(S3=T3,$F3="X"),4,IF(AND(S3&gt;T3,$F3=1),3,IF(AND(S3&lt;T3,$F3=2),3,))))))</f>
        <v>0</v>
      </c>
      <c r="V3" s="404"/>
      <c r="W3" s="402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406"/>
      <c r="AF3" s="407"/>
      <c r="AG3" s="77">
        <f>IF($D3="",0,IF((AE3=$D3)*AND(AF3=$E3),6,IF(AE3-AF3=$D3-$E3,4,IF(AND(AE3=AF3,$F3="X"),4,IF(AND(AE3&gt;AF3,$F3=1),3,IF(AND(AE3&lt;AF3,$F3=2),3,))))))</f>
        <v>0</v>
      </c>
      <c r="AH3" s="410"/>
      <c r="AI3" s="411"/>
      <c r="AJ3" s="77">
        <f>IF($D3="",0,IF((AH3=$D3)*AND(AI3=$E3),6,IF(AH3-AI3=$D3-$E3,4,IF(AND(AH3=AI3,$F3="X"),4,IF(AND(AH3&gt;AI3,$F3=1),3,IF(AND(AH3&lt;AI3,$F3=2),3,))))))</f>
        <v>0</v>
      </c>
      <c r="AK3" s="415"/>
      <c r="AL3" s="414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878"/>
      <c r="AU3" s="879"/>
      <c r="AV3" s="77">
        <f>IF($D3="",0,IF((AT3=$D3)*AND(AU3=$E3),6,IF(AT3-AU3=$D3-$E3,4,IF(AND(AT3=AU3,$F3="X"),4,IF(AND(AT3&gt;AU3,$F3=1),3,IF(AND(AT3&lt;AU3,$F3=2),3,))))))</f>
        <v>0</v>
      </c>
      <c r="AW3" s="882"/>
      <c r="AX3" s="883"/>
      <c r="AY3" s="126">
        <f>IF($D3="",0,IF((AW3=$D3)*AND(AX3=$E3),6,IF(AW3-AX3=$D3-$E3,4,IF(AND(AW3=AX3,$F3="X"),4,IF(AND(AW3&gt;AX3,$F3=1),3,IF(AND(AW3&lt;AX3,$F3=2),3,))))))</f>
        <v>0</v>
      </c>
      <c r="AZ3" s="886"/>
      <c r="BA3" s="887"/>
      <c r="BB3" s="126">
        <f t="shared" ref="BB3:BB10" si="1">IF($D3="",0,IF((AZ3=$D3)*AND(BA3=$E3),6,IF(AZ3-BA3=$D3-$E3,4,IF(AND(AZ3=BA3,$F3="X"),4,IF(AND(AZ3&gt;BA3,$F3=1),3,IF(AND(AZ3&lt;BA3,$F3=2),3,))))))</f>
        <v>0</v>
      </c>
      <c r="BC3" s="890"/>
      <c r="BD3" s="892"/>
      <c r="BE3" s="158">
        <f>IF($D3="",0,IF((BC3=$D3)*AND(BD3=$E3),6,IF(BC3-BD3=$D3-$E3,4,IF(AND(BC3=BD3,$F3="X"),4,IF(AND(BC3&gt;BD3,$F3=1),3,IF(AND(BC3&lt;BD3,$F3=2),3,))))))</f>
        <v>0</v>
      </c>
      <c r="BF3" s="209"/>
      <c r="BG3" s="207"/>
      <c r="BH3" s="126">
        <f>IF($D3="",0,IF((BF3=$D3)*AND(BG3=$E3),6,IF(BF3-BG3=$D3-$E3,4,IF(AND(BF3=BG3,$F3="X"),4,IF(AND(BF3&gt;BG3,$F3=1),3,IF(AND(BF3&lt;BG3,$F3=2),3,))))))</f>
        <v>0</v>
      </c>
      <c r="BI3" s="585"/>
      <c r="BJ3" s="586"/>
      <c r="BK3" s="126">
        <f>IF($D3="",0,IF((BI3=$D3)*AND(BJ3=$E3),6,IF(BI3-BJ3=$D3-$E3,4,IF(AND(BI3=BJ3,$F3="X"),4,IF(AND(BI3&gt;BJ3,$F3=1),3,IF(AND(BI3&lt;BJ3,$F3=2),3,))))))</f>
        <v>0</v>
      </c>
      <c r="BL3" s="589"/>
      <c r="BM3" s="590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593"/>
      <c r="BS3" s="594"/>
      <c r="BT3" s="126">
        <f>IF($D3="",0,IF((BR3=$D3)*AND(BS3=$E3),6,IF(BR3-BS3=$D3-$E3,4,IF(AND(BR3=BS3,$F3="X"),4,IF(AND(BR3&gt;BS3,$F3=1),3,IF(AND(BR3&lt;BS3,$F3=2),3,))))))</f>
        <v>0</v>
      </c>
      <c r="BU3" s="597"/>
      <c r="BV3" s="598"/>
      <c r="BW3" s="126">
        <f>IF($D3="",0,IF((BU3=$D3)*AND(BV3=$E3),6,IF(BU3-BV3=$D3-$E3,4,IF(AND(BU3=BV3,$F3="X"),4,IF(AND(BU3&gt;BV3,$F3=1),3,IF(AND(BU3&lt;BV3,$F3=2),3,))))))</f>
        <v>0</v>
      </c>
      <c r="BX3" s="581"/>
      <c r="BY3" s="582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874"/>
      <c r="CE3" s="875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09"/>
      <c r="CK3" s="207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106</v>
      </c>
      <c r="B4" s="1606" t="s">
        <v>101</v>
      </c>
      <c r="C4" s="140"/>
      <c r="D4" s="152"/>
      <c r="E4" s="153"/>
      <c r="F4" s="172" t="str">
        <f t="shared" si="0"/>
        <v>X</v>
      </c>
      <c r="G4" s="170"/>
      <c r="H4" s="168"/>
      <c r="I4" s="126">
        <f t="shared" ref="I4:I10" si="2">IF($D4="",0,IF((G4=$D4)*AND(H4=$E4),6,IF(G4-H4=$D4-$E4,4,IF(AND(G4=H4,$F4="X"),4,IF(AND(G4&gt;H4,$F4=1),3,IF(AND(G4&lt;H4,$F4=2),3,))))))</f>
        <v>0</v>
      </c>
      <c r="J4" s="170"/>
      <c r="K4" s="168"/>
      <c r="L4" s="126">
        <f t="shared" ref="L4:L10" si="3">IF($D4="",0,IF((J4=$D4)*AND(K4=$E4),6,IF(J4-K4=$D4-$E4,4,IF(AND(J4=K4,$F4="X"),4,IF(AND(J4&gt;K4,$F4=1),3,IF(AND(J4&lt;K4,$F4=2),3,))))))</f>
        <v>0</v>
      </c>
      <c r="M4" s="898"/>
      <c r="N4" s="896"/>
      <c r="O4" s="77">
        <f t="shared" ref="O4:O10" si="4">IF($D4="",0,IF((M4=$D4)*AND(N4=$E4),6,IF(M4-N4=$D4-$E4,4,IF(AND(M4=N4,$F4="X"),4,IF(AND(M4&gt;N4,$F4=1),3,IF(AND(M4&lt;N4,$F4=2),3,))))))</f>
        <v>0</v>
      </c>
      <c r="P4" s="868"/>
      <c r="Q4" s="869"/>
      <c r="R4" s="77">
        <f t="shared" ref="R4:R10" si="5">IF($D4="",0,IF((P4=$D4)*AND(Q4=$E4),6,IF(P4-Q4=$D4-$E4,4,IF(AND(P4=Q4,$F4="X"),4,IF(AND(P4&gt;Q4,$F4=1),3,IF(AND(P4&lt;Q4,$F4=2),3,))))))</f>
        <v>0</v>
      </c>
      <c r="S4" s="873"/>
      <c r="T4" s="871"/>
      <c r="U4" s="77">
        <f t="shared" ref="U4:U10" si="6">IF($D4="",0,IF((S4=$D4)*AND(T4=$E4),6,IF(S4-T4=$D4-$E4,4,IF(AND(S4=T4,$F4="X"),4,IF(AND(S4&gt;T4,$F4=1),3,IF(AND(S4&lt;T4,$F4=2),3,))))))</f>
        <v>0</v>
      </c>
      <c r="V4" s="405"/>
      <c r="W4" s="403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408"/>
      <c r="AF4" s="409"/>
      <c r="AG4" s="77">
        <f t="shared" ref="AG4:AG10" si="10">IF($D4="",0,IF((AE4=$D4)*AND(AF4=$E4),6,IF(AE4-AF4=$D4-$E4,4,IF(AND(AE4=AF4,$F4="X"),4,IF(AND(AE4&gt;AF4,$F4=1),3,IF(AND(AE4&lt;AF4,$F4=2),3,))))))</f>
        <v>0</v>
      </c>
      <c r="AH4" s="412"/>
      <c r="AI4" s="413"/>
      <c r="AJ4" s="77">
        <f t="shared" ref="AJ4:AJ10" si="11">IF($D4="",0,IF((AH4=$D4)*AND(AI4=$E4),6,IF(AH4-AI4=$D4-$E4,4,IF(AND(AH4=AI4,$F4="X"),4,IF(AND(AH4&gt;AI4,$F4=1),3,IF(AND(AH4&lt;AI4,$F4=2),3,))))))</f>
        <v>0</v>
      </c>
      <c r="AK4" s="417"/>
      <c r="AL4" s="416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880"/>
      <c r="AU4" s="881"/>
      <c r="AV4" s="77">
        <f t="shared" ref="AV4:AV10" si="15">IF($D4="",0,IF((AT4=$D4)*AND(AU4=$E4),6,IF(AT4-AU4=$D4-$E4,4,IF(AND(AT4=AU4,$F4="X"),4,IF(AND(AT4&gt;AU4,$F4=1),3,IF(AND(AT4&lt;AU4,$F4=2),3,))))))</f>
        <v>0</v>
      </c>
      <c r="AW4" s="884"/>
      <c r="AX4" s="885"/>
      <c r="AY4" s="126">
        <f t="shared" ref="AY4:AY10" si="16">IF($D4="",0,IF((AW4=$D4)*AND(AX4=$E4),6,IF(AW4-AX4=$D4-$E4,4,IF(AND(AW4=AX4,$F4="X"),4,IF(AND(AW4&gt;AX4,$F4=1),3,IF(AND(AW4&lt;AX4,$F4=2),3,))))))</f>
        <v>0</v>
      </c>
      <c r="AZ4" s="888"/>
      <c r="BA4" s="889"/>
      <c r="BB4" s="126">
        <f t="shared" si="1"/>
        <v>0</v>
      </c>
      <c r="BC4" s="891"/>
      <c r="BD4" s="893"/>
      <c r="BE4" s="159">
        <f t="shared" ref="BE4:BE10" si="17">IF($D4="",0,IF((BC4=$D4)*AND(BD4=$E4),6,IF(BC4-BD4=$D4-$E4,4,IF(AND(BC4=BD4,$F4="X"),4,IF(AND(BC4&gt;BD4,$F4=1),3,IF(AND(BC4&lt;BD4,$F4=2),3,))))))</f>
        <v>0</v>
      </c>
      <c r="BF4" s="204"/>
      <c r="BG4" s="202"/>
      <c r="BH4" s="126">
        <f t="shared" ref="BH4:BH10" si="18">IF($D4="",0,IF((BF4=$D4)*AND(BG4=$E4),6,IF(BF4-BG4=$D4-$E4,4,IF(AND(BF4=BG4,$F4="X"),4,IF(AND(BF4&gt;BG4,$F4=1),3,IF(AND(BF4&lt;BG4,$F4=2),3,))))))</f>
        <v>0</v>
      </c>
      <c r="BI4" s="587"/>
      <c r="BJ4" s="588"/>
      <c r="BK4" s="126">
        <f t="shared" ref="BK4:BK10" si="19">IF($D4="",0,IF((BI4=$D4)*AND(BJ4=$E4),6,IF(BI4-BJ4=$D4-$E4,4,IF(AND(BI4=BJ4,$F4="X"),4,IF(AND(BI4&gt;BJ4,$F4=1),3,IF(AND(BI4&lt;BJ4,$F4=2),3,))))))</f>
        <v>0</v>
      </c>
      <c r="BL4" s="591"/>
      <c r="BM4" s="592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595"/>
      <c r="BS4" s="596"/>
      <c r="BT4" s="126">
        <f t="shared" ref="BT4:BT10" si="22">IF($D4="",0,IF((BR4=$D4)*AND(BS4=$E4),6,IF(BR4-BS4=$D4-$E4,4,IF(AND(BR4=BS4,$F4="X"),4,IF(AND(BR4&gt;BS4,$F4=1),3,IF(AND(BR4&lt;BS4,$F4=2),3,))))))</f>
        <v>0</v>
      </c>
      <c r="BU4" s="599"/>
      <c r="BV4" s="600"/>
      <c r="BW4" s="126">
        <f t="shared" ref="BW4:BW10" si="23">IF($D4="",0,IF((BU4=$D4)*AND(BV4=$E4),6,IF(BU4-BV4=$D4-$E4,4,IF(AND(BU4=BV4,$F4="X"),4,IF(AND(BU4&gt;BV4,$F4=1),3,IF(AND(BU4&lt;BV4,$F4=2),3,))))))</f>
        <v>0</v>
      </c>
      <c r="BX4" s="583"/>
      <c r="BY4" s="584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876"/>
      <c r="CE4" s="877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10"/>
      <c r="CK4" s="208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102</v>
      </c>
      <c r="B5" s="1606" t="s">
        <v>102</v>
      </c>
      <c r="C5" s="140"/>
      <c r="D5" s="152"/>
      <c r="E5" s="153"/>
      <c r="F5" s="172" t="str">
        <f t="shared" si="0"/>
        <v>X</v>
      </c>
      <c r="G5" s="170"/>
      <c r="H5" s="168"/>
      <c r="I5" s="126">
        <f t="shared" si="2"/>
        <v>0</v>
      </c>
      <c r="J5" s="170"/>
      <c r="K5" s="168"/>
      <c r="L5" s="126">
        <f t="shared" si="3"/>
        <v>0</v>
      </c>
      <c r="M5" s="894"/>
      <c r="N5" s="896"/>
      <c r="O5" s="77">
        <f t="shared" si="4"/>
        <v>0</v>
      </c>
      <c r="P5" s="868"/>
      <c r="Q5" s="869"/>
      <c r="R5" s="77">
        <f t="shared" si="5"/>
        <v>0</v>
      </c>
      <c r="S5" s="873"/>
      <c r="T5" s="871"/>
      <c r="U5" s="77">
        <f t="shared" si="6"/>
        <v>0</v>
      </c>
      <c r="V5" s="405"/>
      <c r="W5" s="403"/>
      <c r="X5" s="77">
        <f t="shared" si="7"/>
        <v>0</v>
      </c>
      <c r="Y5" s="1416"/>
      <c r="Z5" s="1414"/>
      <c r="AA5" s="77">
        <f t="shared" si="8"/>
        <v>0</v>
      </c>
      <c r="AB5" s="148"/>
      <c r="AC5" s="149"/>
      <c r="AD5" s="77">
        <f t="shared" si="9"/>
        <v>0</v>
      </c>
      <c r="AE5" s="408"/>
      <c r="AF5" s="409"/>
      <c r="AG5" s="77">
        <f t="shared" si="10"/>
        <v>0</v>
      </c>
      <c r="AH5" s="412"/>
      <c r="AI5" s="413"/>
      <c r="AJ5" s="77">
        <f t="shared" si="11"/>
        <v>0</v>
      </c>
      <c r="AK5" s="417"/>
      <c r="AL5" s="416"/>
      <c r="AM5" s="77">
        <f t="shared" si="12"/>
        <v>0</v>
      </c>
      <c r="AN5" s="206"/>
      <c r="AO5" s="98"/>
      <c r="AP5" s="77">
        <f t="shared" si="13"/>
        <v>0</v>
      </c>
      <c r="AQ5" s="148"/>
      <c r="AR5" s="149"/>
      <c r="AS5" s="77">
        <f t="shared" si="14"/>
        <v>0</v>
      </c>
      <c r="AT5" s="880"/>
      <c r="AU5" s="881"/>
      <c r="AV5" s="77">
        <f t="shared" si="15"/>
        <v>0</v>
      </c>
      <c r="AW5" s="884"/>
      <c r="AX5" s="885"/>
      <c r="AY5" s="126">
        <f t="shared" si="16"/>
        <v>0</v>
      </c>
      <c r="AZ5" s="888"/>
      <c r="BA5" s="889"/>
      <c r="BB5" s="126">
        <f t="shared" si="1"/>
        <v>0</v>
      </c>
      <c r="BC5" s="891"/>
      <c r="BD5" s="893"/>
      <c r="BE5" s="159">
        <f t="shared" si="17"/>
        <v>0</v>
      </c>
      <c r="BF5" s="204"/>
      <c r="BG5" s="202"/>
      <c r="BH5" s="126">
        <f t="shared" si="18"/>
        <v>0</v>
      </c>
      <c r="BI5" s="587"/>
      <c r="BJ5" s="588"/>
      <c r="BK5" s="126">
        <f t="shared" si="19"/>
        <v>0</v>
      </c>
      <c r="BL5" s="591"/>
      <c r="BM5" s="592"/>
      <c r="BN5" s="126">
        <f t="shared" si="20"/>
        <v>0</v>
      </c>
      <c r="BO5" s="170"/>
      <c r="BP5" s="168"/>
      <c r="BQ5" s="126">
        <f t="shared" si="21"/>
        <v>0</v>
      </c>
      <c r="BR5" s="595"/>
      <c r="BS5" s="596"/>
      <c r="BT5" s="126">
        <f t="shared" si="22"/>
        <v>0</v>
      </c>
      <c r="BU5" s="599"/>
      <c r="BV5" s="600"/>
      <c r="BW5" s="126">
        <f t="shared" si="23"/>
        <v>0</v>
      </c>
      <c r="BX5" s="583"/>
      <c r="BY5" s="584"/>
      <c r="BZ5" s="126">
        <f t="shared" si="24"/>
        <v>0</v>
      </c>
      <c r="CA5" s="170"/>
      <c r="CB5" s="168"/>
      <c r="CC5" s="126">
        <f t="shared" si="25"/>
        <v>0</v>
      </c>
      <c r="CD5" s="876"/>
      <c r="CE5" s="877"/>
      <c r="CF5" s="126">
        <f t="shared" si="26"/>
        <v>0</v>
      </c>
      <c r="CG5" s="129"/>
      <c r="CH5" s="130"/>
      <c r="CI5" s="126">
        <f t="shared" si="27"/>
        <v>0</v>
      </c>
      <c r="CJ5" s="210"/>
      <c r="CK5" s="208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 t="s">
        <v>42</v>
      </c>
    </row>
    <row r="6" spans="1:97" ht="12.75" customHeight="1">
      <c r="A6" s="1605" t="s">
        <v>103</v>
      </c>
      <c r="B6" s="1606" t="s">
        <v>103</v>
      </c>
      <c r="C6" s="140"/>
      <c r="D6" s="152"/>
      <c r="E6" s="153"/>
      <c r="F6" s="172" t="str">
        <f t="shared" si="0"/>
        <v>X</v>
      </c>
      <c r="G6" s="170"/>
      <c r="H6" s="168"/>
      <c r="I6" s="126">
        <f t="shared" si="2"/>
        <v>0</v>
      </c>
      <c r="J6" s="170"/>
      <c r="K6" s="168"/>
      <c r="L6" s="126">
        <f t="shared" si="3"/>
        <v>0</v>
      </c>
      <c r="M6" s="898"/>
      <c r="N6" s="896"/>
      <c r="O6" s="77">
        <f t="shared" si="4"/>
        <v>0</v>
      </c>
      <c r="P6" s="868"/>
      <c r="Q6" s="869"/>
      <c r="R6" s="77">
        <f t="shared" si="5"/>
        <v>0</v>
      </c>
      <c r="S6" s="873"/>
      <c r="T6" s="871"/>
      <c r="U6" s="77">
        <f t="shared" si="6"/>
        <v>0</v>
      </c>
      <c r="V6" s="405"/>
      <c r="W6" s="403"/>
      <c r="X6" s="77">
        <f t="shared" si="7"/>
        <v>0</v>
      </c>
      <c r="Y6" s="1416"/>
      <c r="Z6" s="1414"/>
      <c r="AA6" s="77">
        <f t="shared" si="8"/>
        <v>0</v>
      </c>
      <c r="AB6" s="148"/>
      <c r="AC6" s="149"/>
      <c r="AD6" s="77">
        <f t="shared" si="9"/>
        <v>0</v>
      </c>
      <c r="AE6" s="408"/>
      <c r="AF6" s="409"/>
      <c r="AG6" s="77">
        <f t="shared" si="10"/>
        <v>0</v>
      </c>
      <c r="AH6" s="412"/>
      <c r="AI6" s="413"/>
      <c r="AJ6" s="77">
        <f t="shared" si="11"/>
        <v>0</v>
      </c>
      <c r="AK6" s="417"/>
      <c r="AL6" s="416"/>
      <c r="AM6" s="77">
        <f t="shared" si="12"/>
        <v>0</v>
      </c>
      <c r="AN6" s="206"/>
      <c r="AO6" s="98"/>
      <c r="AP6" s="77">
        <f t="shared" si="13"/>
        <v>0</v>
      </c>
      <c r="AQ6" s="148"/>
      <c r="AR6" s="149"/>
      <c r="AS6" s="77">
        <f t="shared" si="14"/>
        <v>0</v>
      </c>
      <c r="AT6" s="880"/>
      <c r="AU6" s="881"/>
      <c r="AV6" s="77">
        <f t="shared" si="15"/>
        <v>0</v>
      </c>
      <c r="AW6" s="884"/>
      <c r="AX6" s="885"/>
      <c r="AY6" s="126">
        <f t="shared" si="16"/>
        <v>0</v>
      </c>
      <c r="AZ6" s="888"/>
      <c r="BA6" s="889"/>
      <c r="BB6" s="126">
        <f t="shared" si="1"/>
        <v>0</v>
      </c>
      <c r="BC6" s="891"/>
      <c r="BD6" s="893"/>
      <c r="BE6" s="159">
        <f t="shared" si="17"/>
        <v>0</v>
      </c>
      <c r="BF6" s="204"/>
      <c r="BG6" s="202"/>
      <c r="BH6" s="126">
        <f t="shared" si="18"/>
        <v>0</v>
      </c>
      <c r="BI6" s="587"/>
      <c r="BJ6" s="588"/>
      <c r="BK6" s="126">
        <f t="shared" si="19"/>
        <v>0</v>
      </c>
      <c r="BL6" s="591"/>
      <c r="BM6" s="592"/>
      <c r="BN6" s="126">
        <f t="shared" si="20"/>
        <v>0</v>
      </c>
      <c r="BO6" s="170"/>
      <c r="BP6" s="168"/>
      <c r="BQ6" s="126">
        <f t="shared" si="21"/>
        <v>0</v>
      </c>
      <c r="BR6" s="595"/>
      <c r="BS6" s="596"/>
      <c r="BT6" s="126">
        <f t="shared" si="22"/>
        <v>0</v>
      </c>
      <c r="BU6" s="599"/>
      <c r="BV6" s="600"/>
      <c r="BW6" s="126">
        <f t="shared" si="23"/>
        <v>0</v>
      </c>
      <c r="BX6" s="583"/>
      <c r="BY6" s="584"/>
      <c r="BZ6" s="126">
        <f t="shared" si="24"/>
        <v>0</v>
      </c>
      <c r="CA6" s="170"/>
      <c r="CB6" s="168"/>
      <c r="CC6" s="126">
        <f t="shared" si="25"/>
        <v>0</v>
      </c>
      <c r="CD6" s="876"/>
      <c r="CE6" s="877"/>
      <c r="CF6" s="126">
        <f t="shared" si="26"/>
        <v>0</v>
      </c>
      <c r="CG6" s="129"/>
      <c r="CH6" s="130"/>
      <c r="CI6" s="126">
        <f t="shared" si="27"/>
        <v>0</v>
      </c>
      <c r="CJ6" s="210"/>
      <c r="CK6" s="208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104</v>
      </c>
      <c r="B7" s="1606" t="s">
        <v>104</v>
      </c>
      <c r="C7" s="140"/>
      <c r="D7" s="152"/>
      <c r="E7" s="153"/>
      <c r="F7" s="172" t="str">
        <f t="shared" si="0"/>
        <v>X</v>
      </c>
      <c r="G7" s="170"/>
      <c r="H7" s="168"/>
      <c r="I7" s="126">
        <f t="shared" si="2"/>
        <v>0</v>
      </c>
      <c r="J7" s="170"/>
      <c r="K7" s="168"/>
      <c r="L7" s="126">
        <f t="shared" si="3"/>
        <v>0</v>
      </c>
      <c r="M7" s="898"/>
      <c r="N7" s="896"/>
      <c r="O7" s="77">
        <f t="shared" si="4"/>
        <v>0</v>
      </c>
      <c r="P7" s="868"/>
      <c r="Q7" s="869"/>
      <c r="R7" s="77">
        <f t="shared" si="5"/>
        <v>0</v>
      </c>
      <c r="S7" s="873"/>
      <c r="T7" s="871"/>
      <c r="U7" s="77">
        <f t="shared" si="6"/>
        <v>0</v>
      </c>
      <c r="V7" s="405"/>
      <c r="W7" s="403"/>
      <c r="X7" s="77">
        <f t="shared" si="7"/>
        <v>0</v>
      </c>
      <c r="Y7" s="1416"/>
      <c r="Z7" s="1414"/>
      <c r="AA7" s="77">
        <f t="shared" si="8"/>
        <v>0</v>
      </c>
      <c r="AB7" s="148"/>
      <c r="AC7" s="149"/>
      <c r="AD7" s="77">
        <f t="shared" si="9"/>
        <v>0</v>
      </c>
      <c r="AE7" s="408"/>
      <c r="AF7" s="409"/>
      <c r="AG7" s="77">
        <f t="shared" si="10"/>
        <v>0</v>
      </c>
      <c r="AH7" s="412"/>
      <c r="AI7" s="413"/>
      <c r="AJ7" s="77">
        <f t="shared" si="11"/>
        <v>0</v>
      </c>
      <c r="AK7" s="417"/>
      <c r="AL7" s="416"/>
      <c r="AM7" s="77">
        <f t="shared" si="12"/>
        <v>0</v>
      </c>
      <c r="AN7" s="206"/>
      <c r="AO7" s="98"/>
      <c r="AP7" s="77">
        <f t="shared" si="13"/>
        <v>0</v>
      </c>
      <c r="AQ7" s="148"/>
      <c r="AR7" s="149"/>
      <c r="AS7" s="77">
        <f t="shared" si="14"/>
        <v>0</v>
      </c>
      <c r="AT7" s="880"/>
      <c r="AU7" s="881"/>
      <c r="AV7" s="77">
        <f t="shared" si="15"/>
        <v>0</v>
      </c>
      <c r="AW7" s="884"/>
      <c r="AX7" s="885"/>
      <c r="AY7" s="126">
        <f t="shared" si="16"/>
        <v>0</v>
      </c>
      <c r="AZ7" s="888"/>
      <c r="BA7" s="889"/>
      <c r="BB7" s="126">
        <f t="shared" si="1"/>
        <v>0</v>
      </c>
      <c r="BC7" s="891"/>
      <c r="BD7" s="893"/>
      <c r="BE7" s="159">
        <f t="shared" si="17"/>
        <v>0</v>
      </c>
      <c r="BF7" s="204"/>
      <c r="BG7" s="202"/>
      <c r="BH7" s="126">
        <f t="shared" si="18"/>
        <v>0</v>
      </c>
      <c r="BI7" s="587"/>
      <c r="BJ7" s="588"/>
      <c r="BK7" s="126">
        <f t="shared" si="19"/>
        <v>0</v>
      </c>
      <c r="BL7" s="591"/>
      <c r="BM7" s="592"/>
      <c r="BN7" s="126">
        <f t="shared" si="20"/>
        <v>0</v>
      </c>
      <c r="BO7" s="170"/>
      <c r="BP7" s="168"/>
      <c r="BQ7" s="126">
        <f t="shared" si="21"/>
        <v>0</v>
      </c>
      <c r="BR7" s="595"/>
      <c r="BS7" s="596"/>
      <c r="BT7" s="126">
        <f t="shared" si="22"/>
        <v>0</v>
      </c>
      <c r="BU7" s="599"/>
      <c r="BV7" s="600"/>
      <c r="BW7" s="126">
        <f t="shared" si="23"/>
        <v>0</v>
      </c>
      <c r="BX7" s="583"/>
      <c r="BY7" s="584"/>
      <c r="BZ7" s="126">
        <f t="shared" si="24"/>
        <v>0</v>
      </c>
      <c r="CA7" s="170"/>
      <c r="CB7" s="168"/>
      <c r="CC7" s="126">
        <f t="shared" si="25"/>
        <v>0</v>
      </c>
      <c r="CD7" s="876"/>
      <c r="CE7" s="877"/>
      <c r="CF7" s="126">
        <f t="shared" si="26"/>
        <v>0</v>
      </c>
      <c r="CG7" s="129"/>
      <c r="CH7" s="130"/>
      <c r="CI7" s="126">
        <f t="shared" si="27"/>
        <v>0</v>
      </c>
      <c r="CJ7" s="210"/>
      <c r="CK7" s="208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105</v>
      </c>
      <c r="B8" s="1606" t="s">
        <v>105</v>
      </c>
      <c r="C8" s="140"/>
      <c r="D8" s="152"/>
      <c r="E8" s="153"/>
      <c r="F8" s="172" t="str">
        <f t="shared" si="0"/>
        <v>X</v>
      </c>
      <c r="G8" s="170"/>
      <c r="H8" s="168"/>
      <c r="I8" s="126">
        <f t="shared" si="2"/>
        <v>0</v>
      </c>
      <c r="J8" s="170"/>
      <c r="K8" s="168"/>
      <c r="L8" s="126">
        <f t="shared" si="3"/>
        <v>0</v>
      </c>
      <c r="M8" s="898"/>
      <c r="N8" s="896"/>
      <c r="O8" s="77">
        <f t="shared" si="4"/>
        <v>0</v>
      </c>
      <c r="P8" s="868"/>
      <c r="Q8" s="869"/>
      <c r="R8" s="77">
        <f t="shared" si="5"/>
        <v>0</v>
      </c>
      <c r="S8" s="873"/>
      <c r="T8" s="871"/>
      <c r="U8" s="77">
        <f t="shared" si="6"/>
        <v>0</v>
      </c>
      <c r="V8" s="405"/>
      <c r="W8" s="403"/>
      <c r="X8" s="77">
        <f t="shared" si="7"/>
        <v>0</v>
      </c>
      <c r="Y8" s="1416"/>
      <c r="Z8" s="1414"/>
      <c r="AA8" s="77">
        <f t="shared" si="8"/>
        <v>0</v>
      </c>
      <c r="AB8" s="148"/>
      <c r="AC8" s="149"/>
      <c r="AD8" s="77">
        <f t="shared" si="9"/>
        <v>0</v>
      </c>
      <c r="AE8" s="408"/>
      <c r="AF8" s="409"/>
      <c r="AG8" s="77">
        <f t="shared" si="10"/>
        <v>0</v>
      </c>
      <c r="AH8" s="412"/>
      <c r="AI8" s="413"/>
      <c r="AJ8" s="77">
        <f t="shared" si="11"/>
        <v>0</v>
      </c>
      <c r="AK8" s="417"/>
      <c r="AL8" s="416"/>
      <c r="AM8" s="77">
        <f t="shared" si="12"/>
        <v>0</v>
      </c>
      <c r="AN8" s="206"/>
      <c r="AO8" s="98"/>
      <c r="AP8" s="77">
        <f t="shared" si="13"/>
        <v>0</v>
      </c>
      <c r="AQ8" s="148"/>
      <c r="AR8" s="149"/>
      <c r="AS8" s="77">
        <f t="shared" si="14"/>
        <v>0</v>
      </c>
      <c r="AT8" s="880"/>
      <c r="AU8" s="881"/>
      <c r="AV8" s="77">
        <f t="shared" si="15"/>
        <v>0</v>
      </c>
      <c r="AW8" s="884"/>
      <c r="AX8" s="885"/>
      <c r="AY8" s="126">
        <f t="shared" si="16"/>
        <v>0</v>
      </c>
      <c r="AZ8" s="888"/>
      <c r="BA8" s="889"/>
      <c r="BB8" s="126">
        <f t="shared" si="1"/>
        <v>0</v>
      </c>
      <c r="BC8" s="891"/>
      <c r="BD8" s="893"/>
      <c r="BE8" s="159">
        <f t="shared" si="17"/>
        <v>0</v>
      </c>
      <c r="BF8" s="204"/>
      <c r="BG8" s="202"/>
      <c r="BH8" s="126">
        <f t="shared" si="18"/>
        <v>0</v>
      </c>
      <c r="BI8" s="587"/>
      <c r="BJ8" s="588"/>
      <c r="BK8" s="126">
        <f t="shared" si="19"/>
        <v>0</v>
      </c>
      <c r="BL8" s="591"/>
      <c r="BM8" s="592"/>
      <c r="BN8" s="126">
        <f t="shared" si="20"/>
        <v>0</v>
      </c>
      <c r="BO8" s="170"/>
      <c r="BP8" s="168"/>
      <c r="BQ8" s="126">
        <f t="shared" si="21"/>
        <v>0</v>
      </c>
      <c r="BR8" s="595"/>
      <c r="BS8" s="596"/>
      <c r="BT8" s="126">
        <f t="shared" si="22"/>
        <v>0</v>
      </c>
      <c r="BU8" s="599"/>
      <c r="BV8" s="600"/>
      <c r="BW8" s="126">
        <f t="shared" si="23"/>
        <v>0</v>
      </c>
      <c r="BX8" s="583"/>
      <c r="BY8" s="584"/>
      <c r="BZ8" s="126">
        <f t="shared" si="24"/>
        <v>0</v>
      </c>
      <c r="CA8" s="170"/>
      <c r="CB8" s="168"/>
      <c r="CC8" s="126">
        <f t="shared" si="25"/>
        <v>0</v>
      </c>
      <c r="CD8" s="876"/>
      <c r="CE8" s="877"/>
      <c r="CF8" s="126">
        <f t="shared" si="26"/>
        <v>0</v>
      </c>
      <c r="CG8" s="129"/>
      <c r="CH8" s="130"/>
      <c r="CI8" s="126">
        <f t="shared" si="27"/>
        <v>0</v>
      </c>
      <c r="CJ8" s="210"/>
      <c r="CK8" s="208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170"/>
      <c r="H9" s="168"/>
      <c r="I9" s="126">
        <f t="shared" si="2"/>
        <v>0</v>
      </c>
      <c r="J9" s="170"/>
      <c r="K9" s="168"/>
      <c r="L9" s="126">
        <f t="shared" si="3"/>
        <v>0</v>
      </c>
      <c r="M9" s="170"/>
      <c r="N9" s="168"/>
      <c r="O9" s="126">
        <f t="shared" si="4"/>
        <v>0</v>
      </c>
      <c r="P9" s="142"/>
      <c r="Q9" s="75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54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hét!G12+G11</f>
        <v>38</v>
      </c>
      <c r="H12" s="1567"/>
      <c r="I12" s="1567"/>
      <c r="J12" s="1566">
        <f>hét!J12+J11</f>
        <v>31</v>
      </c>
      <c r="K12" s="1567"/>
      <c r="L12" s="1567"/>
      <c r="M12" s="1566">
        <f>hét!M12+M11</f>
        <v>32</v>
      </c>
      <c r="N12" s="1567"/>
      <c r="O12" s="1567"/>
      <c r="P12" s="1566">
        <f>hét!P12+P11</f>
        <v>28</v>
      </c>
      <c r="Q12" s="1567"/>
      <c r="R12" s="1567"/>
      <c r="S12" s="1566">
        <f>hét!S12+S11</f>
        <v>37</v>
      </c>
      <c r="T12" s="1567"/>
      <c r="U12" s="1567"/>
      <c r="V12" s="1566">
        <f>hét!V12+V11</f>
        <v>28</v>
      </c>
      <c r="W12" s="1567"/>
      <c r="X12" s="1567"/>
      <c r="Y12" s="1566">
        <f>hét!Y12+Y11</f>
        <v>33</v>
      </c>
      <c r="Z12" s="1567"/>
      <c r="AA12" s="1567"/>
      <c r="AB12" s="1566">
        <f>hét!AB12+AB11</f>
        <v>27</v>
      </c>
      <c r="AC12" s="1567"/>
      <c r="AD12" s="1567"/>
      <c r="AE12" s="1566">
        <f>hét!AE12+AE11</f>
        <v>28</v>
      </c>
      <c r="AF12" s="1567"/>
      <c r="AG12" s="1567"/>
      <c r="AH12" s="1566">
        <f>hét!AH12+AH11</f>
        <v>28</v>
      </c>
      <c r="AI12" s="1567"/>
      <c r="AJ12" s="1567"/>
      <c r="AK12" s="1566">
        <f>hét!AK12+AK11</f>
        <v>28</v>
      </c>
      <c r="AL12" s="1567"/>
      <c r="AM12" s="1567"/>
      <c r="AN12" s="1566">
        <f>hét!AN12+AN11</f>
        <v>28</v>
      </c>
      <c r="AO12" s="1567"/>
      <c r="AP12" s="1567"/>
      <c r="AQ12" s="1566">
        <f>hét!AQ12+AQ11</f>
        <v>28</v>
      </c>
      <c r="AR12" s="1567"/>
      <c r="AS12" s="1567"/>
      <c r="AT12" s="1566">
        <f>hét!AT12+AT11</f>
        <v>16</v>
      </c>
      <c r="AU12" s="1567"/>
      <c r="AV12" s="1567"/>
      <c r="AW12" s="1566">
        <f>hét!AW12+AW11</f>
        <v>39</v>
      </c>
      <c r="AX12" s="1567"/>
      <c r="AY12" s="1567"/>
      <c r="AZ12" s="1566">
        <f>hét!AZ12+AZ11</f>
        <v>34</v>
      </c>
      <c r="BA12" s="1567"/>
      <c r="BB12" s="1567"/>
      <c r="BC12" s="1566">
        <f>hét!BC12+BC11</f>
        <v>34</v>
      </c>
      <c r="BD12" s="1567"/>
      <c r="BE12" s="1567"/>
      <c r="BF12" s="1566">
        <f>hét!BF12+BF11</f>
        <v>28</v>
      </c>
      <c r="BG12" s="1567"/>
      <c r="BH12" s="1567"/>
      <c r="BI12" s="1566">
        <f>hét!BI12+BI11</f>
        <v>23</v>
      </c>
      <c r="BJ12" s="1567"/>
      <c r="BK12" s="1567"/>
      <c r="BL12" s="1566">
        <f>hét!BL12+BL11</f>
        <v>32</v>
      </c>
      <c r="BM12" s="1567"/>
      <c r="BN12" s="1567"/>
      <c r="BO12" s="1566">
        <f>hét!BO12+BO11</f>
        <v>28</v>
      </c>
      <c r="BP12" s="1567"/>
      <c r="BQ12" s="1567"/>
      <c r="BR12" s="1566">
        <f>hét!BR12+BR11</f>
        <v>39</v>
      </c>
      <c r="BS12" s="1567"/>
      <c r="BT12" s="1567"/>
      <c r="BU12" s="1566">
        <f>hét!BU12+BU11</f>
        <v>42</v>
      </c>
      <c r="BV12" s="1567"/>
      <c r="BW12" s="1567"/>
      <c r="BX12" s="1566">
        <f>hét!BX12+BX11</f>
        <v>39</v>
      </c>
      <c r="BY12" s="1567"/>
      <c r="BZ12" s="1567"/>
      <c r="CA12" s="1566">
        <f>hét!CA12+CA11</f>
        <v>28</v>
      </c>
      <c r="CB12" s="1567"/>
      <c r="CC12" s="1567"/>
      <c r="CD12" s="1566">
        <f>hét!CD12+CD11</f>
        <v>28</v>
      </c>
      <c r="CE12" s="1567"/>
      <c r="CF12" s="1567"/>
      <c r="CG12" s="1566" t="e">
        <f>hét!CG12+CG11</f>
        <v>#REF!</v>
      </c>
      <c r="CH12" s="1567"/>
      <c r="CI12" s="1567"/>
      <c r="CJ12" s="1566" t="e">
        <f>hét!CJ12+CJ11</f>
        <v>#REF!</v>
      </c>
      <c r="CK12" s="1567"/>
      <c r="CL12" s="1567"/>
      <c r="CM12" s="1566">
        <f>hét!CM12+CM11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0">
        <f>COUNTIF(I3:I10,6)</f>
        <v>0</v>
      </c>
      <c r="H13" s="1601"/>
      <c r="I13" s="1601"/>
      <c r="J13" s="1600">
        <f t="shared" ref="J13" si="31">COUNTIF(L3:L10,6)</f>
        <v>0</v>
      </c>
      <c r="K13" s="1601"/>
      <c r="L13" s="1601"/>
      <c r="M13" s="1600">
        <f t="shared" ref="M13" si="32">COUNTIF(O3:O10,6)</f>
        <v>0</v>
      </c>
      <c r="N13" s="1601"/>
      <c r="O13" s="1601"/>
      <c r="P13" s="1600">
        <f t="shared" ref="P13" si="33">COUNTIF(R3:R10,6)</f>
        <v>0</v>
      </c>
      <c r="Q13" s="1601"/>
      <c r="R13" s="1601"/>
      <c r="S13" s="1600">
        <f t="shared" ref="S13" si="34">COUNTIF(U3:U10,6)</f>
        <v>0</v>
      </c>
      <c r="T13" s="1601"/>
      <c r="U13" s="1601"/>
      <c r="V13" s="1600">
        <f t="shared" ref="V13" si="35">COUNTIF(X3:X10,6)</f>
        <v>0</v>
      </c>
      <c r="W13" s="1601"/>
      <c r="X13" s="1601"/>
      <c r="Y13" s="1600">
        <f>COUNTIF(AA3:AA10,6)</f>
        <v>0</v>
      </c>
      <c r="Z13" s="1601"/>
      <c r="AA13" s="1601"/>
      <c r="AB13" s="1600">
        <f>COUNTIF(AD3:AD10,6)</f>
        <v>0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36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0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37">COUNTIF(BH3:BH10,6)</f>
        <v>0</v>
      </c>
      <c r="BG13" s="1601"/>
      <c r="BH13" s="1601"/>
      <c r="BI13" s="1600">
        <f t="shared" ref="BI13" si="38">COUNTIF(BK3:BK10,6)</f>
        <v>0</v>
      </c>
      <c r="BJ13" s="1601"/>
      <c r="BK13" s="1601"/>
      <c r="BL13" s="1600">
        <f t="shared" ref="BL13" si="39">COUNTIF(BN3:BN10,6)</f>
        <v>0</v>
      </c>
      <c r="BM13" s="1601"/>
      <c r="BN13" s="1601"/>
      <c r="BO13" s="1600">
        <f t="shared" ref="BO13" si="40">COUNTIF(BQ3:BQ10,6)</f>
        <v>0</v>
      </c>
      <c r="BP13" s="1601"/>
      <c r="BQ13" s="1601"/>
      <c r="BR13" s="1600">
        <f t="shared" ref="BR13" si="41">COUNTIF(BT3:BT10,6)</f>
        <v>0</v>
      </c>
      <c r="BS13" s="1601"/>
      <c r="BT13" s="1601"/>
      <c r="BU13" s="1600">
        <f t="shared" ref="BU13" si="42">COUNTIF(BW3:BW10,6)</f>
        <v>0</v>
      </c>
      <c r="BV13" s="1601"/>
      <c r="BW13" s="1601"/>
      <c r="BX13" s="1600">
        <f t="shared" ref="BX13" si="43">COUNTIF(BZ3:BZ10,6)</f>
        <v>0</v>
      </c>
      <c r="BY13" s="1601"/>
      <c r="BZ13" s="1601"/>
      <c r="CA13" s="1600">
        <f t="shared" ref="CA13" si="44">COUNTIF(CC3:CC10,6)</f>
        <v>0</v>
      </c>
      <c r="CB13" s="1601"/>
      <c r="CC13" s="1601"/>
      <c r="CD13" s="1600">
        <f t="shared" ref="CD13" si="45">COUNTIF(CF3:CF10,6)</f>
        <v>0</v>
      </c>
      <c r="CE13" s="1601"/>
      <c r="CF13" s="1601"/>
      <c r="CG13" s="1600">
        <f t="shared" ref="CG13" si="46">COUNTIF(CI3:CI10,6)</f>
        <v>0</v>
      </c>
      <c r="CH13" s="1601"/>
      <c r="CI13" s="1601"/>
      <c r="CJ13" s="1600">
        <f t="shared" ref="CJ13" si="47">COUNTIF(CL3:CL10,6)</f>
        <v>0</v>
      </c>
      <c r="CK13" s="1601"/>
      <c r="CL13" s="1601"/>
      <c r="CM13" s="1600">
        <f t="shared" ref="CM13" si="48">COUNTIF(CO3:CO10,6)</f>
        <v>0</v>
      </c>
      <c r="CN13" s="1601"/>
      <c r="CO13" s="1604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G13+hét!G14</f>
        <v>2</v>
      </c>
      <c r="H14" s="1582"/>
      <c r="I14" s="1582"/>
      <c r="J14" s="1581">
        <f>J13+hét!J14</f>
        <v>2</v>
      </c>
      <c r="K14" s="1582"/>
      <c r="L14" s="1582"/>
      <c r="M14" s="1581">
        <f>M13+hét!M14</f>
        <v>1</v>
      </c>
      <c r="N14" s="1582"/>
      <c r="O14" s="1582"/>
      <c r="P14" s="1581">
        <f>P13+hét!P14</f>
        <v>0</v>
      </c>
      <c r="Q14" s="1582"/>
      <c r="R14" s="1582"/>
      <c r="S14" s="1581">
        <f>S13+hét!S14</f>
        <v>3</v>
      </c>
      <c r="T14" s="1582"/>
      <c r="U14" s="1582"/>
      <c r="V14" s="1581">
        <f>V13+hét!V14</f>
        <v>0</v>
      </c>
      <c r="W14" s="1582"/>
      <c r="X14" s="1582"/>
      <c r="Y14" s="1581">
        <f>Y13+hét!Y14</f>
        <v>1</v>
      </c>
      <c r="Z14" s="1582"/>
      <c r="AA14" s="1582"/>
      <c r="AB14" s="1581">
        <f>AB13+hét!AB14</f>
        <v>1</v>
      </c>
      <c r="AC14" s="1582"/>
      <c r="AD14" s="1582"/>
      <c r="AE14" s="1581">
        <f>AE13+hét!AE14</f>
        <v>0</v>
      </c>
      <c r="AF14" s="1582"/>
      <c r="AG14" s="1582"/>
      <c r="AH14" s="1581">
        <f>AH13+hét!AH14</f>
        <v>0</v>
      </c>
      <c r="AI14" s="1582"/>
      <c r="AJ14" s="1582"/>
      <c r="AK14" s="1581">
        <f>AK13+hét!AK14</f>
        <v>0</v>
      </c>
      <c r="AL14" s="1582"/>
      <c r="AM14" s="1582"/>
      <c r="AN14" s="1581">
        <f>AN13+hét!AN14</f>
        <v>0</v>
      </c>
      <c r="AO14" s="1582"/>
      <c r="AP14" s="1582"/>
      <c r="AQ14" s="1581">
        <f>AQ13+hét!AQ14</f>
        <v>0</v>
      </c>
      <c r="AR14" s="1582"/>
      <c r="AS14" s="1582"/>
      <c r="AT14" s="1581">
        <f>AT13+hét!AT14</f>
        <v>0</v>
      </c>
      <c r="AU14" s="1582"/>
      <c r="AV14" s="1582"/>
      <c r="AW14" s="1581">
        <f>AW13+hét!AW14</f>
        <v>2</v>
      </c>
      <c r="AX14" s="1582"/>
      <c r="AY14" s="1582"/>
      <c r="AZ14" s="1581">
        <f>AZ13+hét!AZ14</f>
        <v>3</v>
      </c>
      <c r="BA14" s="1582"/>
      <c r="BB14" s="1582"/>
      <c r="BC14" s="1581">
        <f>BC13+hét!BC14</f>
        <v>1</v>
      </c>
      <c r="BD14" s="1582"/>
      <c r="BE14" s="1582"/>
      <c r="BF14" s="1581">
        <f>BF13+hét!BF14</f>
        <v>0</v>
      </c>
      <c r="BG14" s="1582"/>
      <c r="BH14" s="1582"/>
      <c r="BI14" s="1581">
        <f>BI13+hét!BI14</f>
        <v>0</v>
      </c>
      <c r="BJ14" s="1582"/>
      <c r="BK14" s="1582"/>
      <c r="BL14" s="1581">
        <f>BL13+hét!BL14</f>
        <v>2</v>
      </c>
      <c r="BM14" s="1582"/>
      <c r="BN14" s="1582"/>
      <c r="BO14" s="1581">
        <f>BO13+hét!BO14</f>
        <v>0</v>
      </c>
      <c r="BP14" s="1582"/>
      <c r="BQ14" s="1582"/>
      <c r="BR14" s="1581">
        <f>BR13+hét!BR14</f>
        <v>2</v>
      </c>
      <c r="BS14" s="1582"/>
      <c r="BT14" s="1582"/>
      <c r="BU14" s="1581">
        <f>BU13+hét!BU14</f>
        <v>3</v>
      </c>
      <c r="BV14" s="1582"/>
      <c r="BW14" s="1582"/>
      <c r="BX14" s="1581">
        <f>BX13+hét!BX14</f>
        <v>3</v>
      </c>
      <c r="BY14" s="1582"/>
      <c r="BZ14" s="1582"/>
      <c r="CA14" s="1581">
        <f>CA13+hét!CA14</f>
        <v>0</v>
      </c>
      <c r="CB14" s="1582"/>
      <c r="CC14" s="1582"/>
      <c r="CD14" s="1581">
        <f>CD13+hét!CD14</f>
        <v>2</v>
      </c>
      <c r="CE14" s="1582"/>
      <c r="CF14" s="1582"/>
      <c r="CG14" s="1581">
        <f>CG13+hét!CG14</f>
        <v>0</v>
      </c>
      <c r="CH14" s="1582"/>
      <c r="CI14" s="1582"/>
      <c r="CJ14" s="1581">
        <f>CJ13+hét!CJ14</f>
        <v>0</v>
      </c>
      <c r="CK14" s="1582"/>
      <c r="CL14" s="1582"/>
      <c r="CM14" s="1581">
        <f>CM13+hét!CM14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CD14:CF14"/>
    <mergeCell ref="CG14:CI14"/>
    <mergeCell ref="CJ14:CL14"/>
    <mergeCell ref="CM14:CO14"/>
    <mergeCell ref="CA15:CC15"/>
    <mergeCell ref="CD15:CF15"/>
    <mergeCell ref="CG15:CI15"/>
    <mergeCell ref="CJ15:CL15"/>
    <mergeCell ref="BF15:BH15"/>
    <mergeCell ref="BI15:BK15"/>
    <mergeCell ref="BL15:BN15"/>
    <mergeCell ref="BO15:BQ15"/>
    <mergeCell ref="BR15:BT15"/>
    <mergeCell ref="BU15:BW15"/>
    <mergeCell ref="BX15:BZ15"/>
    <mergeCell ref="BR14:BT14"/>
    <mergeCell ref="BU14:BW14"/>
    <mergeCell ref="BX14:BZ14"/>
    <mergeCell ref="BO14:BQ14"/>
    <mergeCell ref="CJ13:CL13"/>
    <mergeCell ref="CM13:CO13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BF14:BH14"/>
    <mergeCell ref="BI14:BK14"/>
    <mergeCell ref="BL14:BN14"/>
    <mergeCell ref="CA14:CC14"/>
    <mergeCell ref="BI13:BK13"/>
    <mergeCell ref="BL13:BN13"/>
    <mergeCell ref="BO13:BQ13"/>
    <mergeCell ref="BR13:BT13"/>
    <mergeCell ref="BU13:BW13"/>
    <mergeCell ref="BX13:BZ13"/>
    <mergeCell ref="CA13:CC13"/>
    <mergeCell ref="CD13:CF13"/>
    <mergeCell ref="CG13:CI13"/>
    <mergeCell ref="CD11:CF11"/>
    <mergeCell ref="CG11:CI11"/>
    <mergeCell ref="CJ11:CL11"/>
    <mergeCell ref="CM11:CO11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BF12:BH12"/>
    <mergeCell ref="BI12:BK12"/>
    <mergeCell ref="BL12:BN12"/>
    <mergeCell ref="CG1:CI2"/>
    <mergeCell ref="CJ1:CL2"/>
    <mergeCell ref="A11:F11"/>
    <mergeCell ref="G11:I11"/>
    <mergeCell ref="J11:L11"/>
    <mergeCell ref="M11:O11"/>
    <mergeCell ref="P11:R11"/>
    <mergeCell ref="S11:U11"/>
    <mergeCell ref="V11:X11"/>
    <mergeCell ref="Y11:AA11"/>
    <mergeCell ref="AE11:AF11"/>
    <mergeCell ref="AH11:AI11"/>
    <mergeCell ref="AK11:AL11"/>
    <mergeCell ref="AN11:AO11"/>
    <mergeCell ref="AT11:AV11"/>
    <mergeCell ref="AZ11:BA11"/>
    <mergeCell ref="BF11:BH11"/>
    <mergeCell ref="BI11:BK11"/>
    <mergeCell ref="BL11:BN11"/>
    <mergeCell ref="BO11:BQ11"/>
    <mergeCell ref="BR11:BT11"/>
    <mergeCell ref="BU11:BW11"/>
    <mergeCell ref="BX11:BZ11"/>
    <mergeCell ref="CA11:CC11"/>
    <mergeCell ref="BL1:BN2"/>
    <mergeCell ref="BO1:BQ2"/>
    <mergeCell ref="BR1:BT2"/>
    <mergeCell ref="BU1:BW2"/>
    <mergeCell ref="BX1:BZ2"/>
    <mergeCell ref="CA1:CC2"/>
    <mergeCell ref="AZ1:BA2"/>
    <mergeCell ref="BC1:BE2"/>
    <mergeCell ref="CD1:CF2"/>
    <mergeCell ref="B15:E15"/>
    <mergeCell ref="G15:I15"/>
    <mergeCell ref="J15:L15"/>
    <mergeCell ref="M15:O15"/>
    <mergeCell ref="S15:U15"/>
    <mergeCell ref="V15:X15"/>
    <mergeCell ref="Y1:AA2"/>
    <mergeCell ref="AB1:AC2"/>
    <mergeCell ref="AE1:AF2"/>
    <mergeCell ref="B13:E13"/>
    <mergeCell ref="G13:I13"/>
    <mergeCell ref="J13:L13"/>
    <mergeCell ref="M13:O13"/>
    <mergeCell ref="P13:R13"/>
    <mergeCell ref="S13:U13"/>
    <mergeCell ref="V13:X13"/>
    <mergeCell ref="Y13:AA13"/>
    <mergeCell ref="AE13:AF13"/>
    <mergeCell ref="A4:B4"/>
    <mergeCell ref="A5:B5"/>
    <mergeCell ref="A6:B6"/>
    <mergeCell ref="A7:B7"/>
    <mergeCell ref="A8:B8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A1:F2"/>
    <mergeCell ref="G1:I2"/>
    <mergeCell ref="J1:L2"/>
    <mergeCell ref="M1:O2"/>
    <mergeCell ref="P1:R2"/>
    <mergeCell ref="S1:U2"/>
    <mergeCell ref="V1:X2"/>
    <mergeCell ref="AK1:AM2"/>
    <mergeCell ref="AN1:AP2"/>
    <mergeCell ref="AQ1:AS2"/>
    <mergeCell ref="AT1:AV2"/>
    <mergeCell ref="AH1:AI2"/>
    <mergeCell ref="AW1:AY2"/>
    <mergeCell ref="BF1:BH2"/>
    <mergeCell ref="BI1:BK2"/>
    <mergeCell ref="CM12:CO12"/>
    <mergeCell ref="AB13:AD13"/>
    <mergeCell ref="AQ13:AR13"/>
    <mergeCell ref="AW13:AY13"/>
    <mergeCell ref="BC13:BD13"/>
    <mergeCell ref="CP13:CR13"/>
    <mergeCell ref="CP14:CR14"/>
    <mergeCell ref="Y15:AA15"/>
    <mergeCell ref="AT15:AV15"/>
    <mergeCell ref="CM15:CO15"/>
    <mergeCell ref="BO12:BQ12"/>
    <mergeCell ref="BR12:BT12"/>
    <mergeCell ref="BU12:BW12"/>
    <mergeCell ref="BX12:BZ12"/>
    <mergeCell ref="CA12:CC12"/>
    <mergeCell ref="CD12:CF12"/>
    <mergeCell ref="CG12:CI12"/>
    <mergeCell ref="CJ12:CL12"/>
    <mergeCell ref="AH13:AI13"/>
    <mergeCell ref="AK13:AL13"/>
    <mergeCell ref="AN13:AO13"/>
    <mergeCell ref="AT13:AV13"/>
    <mergeCell ref="AZ13:BA13"/>
    <mergeCell ref="BF13:BH13"/>
  </mergeCells>
  <pageMargins left="0.70866141732283461" right="0.70866141732283461" top="0.55118110236220474" bottom="0.55118110236220474" header="0.31496062992125984" footer="0.31496062992125984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107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114</v>
      </c>
      <c r="B3" s="1606" t="s">
        <v>108</v>
      </c>
      <c r="C3" s="139"/>
      <c r="D3" s="161"/>
      <c r="E3" s="162"/>
      <c r="F3" s="172" t="str">
        <f t="shared" ref="F3:F8" si="0">IF(D3&gt;E3,1,IF(D3&lt;E3,2,IF(D3=E3,"X")))</f>
        <v>X</v>
      </c>
      <c r="G3" s="169"/>
      <c r="H3" s="167"/>
      <c r="I3" s="126">
        <f>IF($D3="",0,IF((G3=$D3)*AND(H3=$E3),6,IF(G3-H3=$D3-$E3,4,IF(AND(G3=H3,$F3="X"),4,IF(AND(G3&gt;H3,$F3=1),3,IF(AND(G3&lt;H3,$F3=2),3,))))))</f>
        <v>0</v>
      </c>
      <c r="J3" s="909"/>
      <c r="K3" s="907"/>
      <c r="L3" s="126">
        <f>IF($D3="",0,IF((J3=$D3)*AND(K3=$E3),6,IF(J3-K3=$D3-$E3,4,IF(AND(J3=K3,$F3="X"),4,IF(AND(J3&gt;K3,$F3=1),3,IF(AND(J3&lt;K3,$F3=2),3,))))))</f>
        <v>0</v>
      </c>
      <c r="M3" s="914"/>
      <c r="N3" s="912"/>
      <c r="O3" s="77">
        <f>IF($D3="",0,IF((M3=$D3)*AND(N3=$E3),6,IF(M3-N3=$D3-$E3,4,IF(AND(M3=N3,$F3="X"),4,IF(AND(M3&gt;N3,$F3=1),3,IF(AND(M3&lt;N3,$F3=2),3,))))))</f>
        <v>0</v>
      </c>
      <c r="P3" s="903"/>
      <c r="Q3" s="904"/>
      <c r="R3" s="77">
        <f>IF($D3="",0,IF((P3=$D3)*AND(Q3=$E3),6,IF(P3-Q3=$D3-$E3,4,IF(AND(P3=Q3,$F3="X"),4,IF(AND(P3&gt;Q3,$F3=1),3,IF(AND(P3&lt;Q3,$F3=2),3,))))))</f>
        <v>0</v>
      </c>
      <c r="S3" s="909"/>
      <c r="T3" s="907"/>
      <c r="U3" s="77">
        <f>IF($D3="",0,IF((S3=$D3)*AND(T3=$E3),6,IF(S3-T3=$D3-$E3,4,IF(AND(S3=T3,$F3="X"),4,IF(AND(S3&gt;T3,$F3=1),3,IF(AND(S3&lt;T3,$F3=2),3,))))))</f>
        <v>0</v>
      </c>
      <c r="V3" s="428"/>
      <c r="W3" s="426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430"/>
      <c r="AF3" s="431"/>
      <c r="AG3" s="77">
        <f>IF($D3="",0,IF((AE3=$D3)*AND(AF3=$E3),6,IF(AE3-AF3=$D3-$E3,4,IF(AND(AE3=AF3,$F3="X"),4,IF(AND(AE3&gt;AF3,$F3=1),3,IF(AND(AE3&lt;AF3,$F3=2),3,))))))</f>
        <v>0</v>
      </c>
      <c r="AH3" s="434"/>
      <c r="AI3" s="435"/>
      <c r="AJ3" s="77">
        <f>IF($D3="",0,IF((AH3=$D3)*AND(AI3=$E3),6,IF(AH3-AI3=$D3-$E3,4,IF(AND(AH3=AI3,$F3="X"),4,IF(AND(AH3&gt;AI3,$F3=1),3,IF(AND(AH3&lt;AI3,$F3=2),3,))))))</f>
        <v>0</v>
      </c>
      <c r="AK3" s="423"/>
      <c r="AL3" s="422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916"/>
      <c r="AU3" s="917"/>
      <c r="AV3" s="77">
        <f>IF($D3="",0,IF((AT3=$D3)*AND(AU3=$E3),6,IF(AT3-AU3=$D3-$E3,4,IF(AND(AT3=AU3,$F3="X"),4,IF(AND(AT3&gt;AU3,$F3=1),3,IF(AND(AT3&lt;AU3,$F3=2),3,))))))</f>
        <v>0</v>
      </c>
      <c r="AW3" s="920"/>
      <c r="AX3" s="921"/>
      <c r="AY3" s="126">
        <f>IF($D3="",0,IF((AW3=$D3)*AND(AX3=$E3),6,IF(AW3-AX3=$D3-$E3,4,IF(AND(AW3=AX3,$F3="X"),4,IF(AND(AW3&gt;AX3,$F3=1),3,IF(AND(AW3&lt;AX3,$F3=2),3,))))))</f>
        <v>0</v>
      </c>
      <c r="AZ3" s="924"/>
      <c r="BA3" s="925"/>
      <c r="BB3" s="126">
        <f t="shared" ref="BB3:BB10" si="1">IF($D3="",0,IF((AZ3=$D3)*AND(BA3=$E3),6,IF(AZ3-BA3=$D3-$E3,4,IF(AND(AZ3=BA3,$F3="X"),4,IF(AND(AZ3&gt;BA3,$F3=1),3,IF(AND(AZ3&lt;BA3,$F3=2),3,))))))</f>
        <v>0</v>
      </c>
      <c r="BC3" s="928"/>
      <c r="BD3" s="930"/>
      <c r="BE3" s="158">
        <f>IF($D3="",0,IF((BC3=$D3)*AND(BD3=$E3),6,IF(BC3-BD3=$D3-$E3,4,IF(AND(BC3=BD3,$F3="X"),4,IF(AND(BC3&gt;BD3,$F3=1),3,IF(AND(BC3&lt;BD3,$F3=2),3,))))))</f>
        <v>0</v>
      </c>
      <c r="BF3" s="215"/>
      <c r="BG3" s="216"/>
      <c r="BH3" s="126">
        <f>IF($D3="",0,IF((BF3=$D3)*AND(BG3=$E3),6,IF(BF3-BG3=$D3-$E3,4,IF(AND(BF3=BG3,$F3="X"),4,IF(AND(BF3&gt;BG3,$F3=1),3,IF(AND(BF3&lt;BG3,$F3=2),3,))))))</f>
        <v>0</v>
      </c>
      <c r="BI3" s="601"/>
      <c r="BJ3" s="602"/>
      <c r="BK3" s="126">
        <f>IF($D3="",0,IF((BI3=$D3)*AND(BJ3=$E3),6,IF(BI3-BJ3=$D3-$E3,4,IF(AND(BI3=BJ3,$F3="X"),4,IF(AND(BI3&gt;BJ3,$F3=1),3,IF(AND(BI3&lt;BJ3,$F3=2),3,))))))</f>
        <v>0</v>
      </c>
      <c r="BL3" s="605"/>
      <c r="BM3" s="606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609"/>
      <c r="BS3" s="610"/>
      <c r="BT3" s="126">
        <f>IF($D3="",0,IF((BR3=$D3)*AND(BS3=$E3),6,IF(BR3-BS3=$D3-$E3,4,IF(AND(BR3=BS3,$F3="X"),4,IF(AND(BR3&gt;BS3,$F3=1),3,IF(AND(BR3&lt;BS3,$F3=2),3,))))))</f>
        <v>0</v>
      </c>
      <c r="BU3" s="613"/>
      <c r="BV3" s="614"/>
      <c r="BW3" s="126">
        <f>IF($D3="",0,IF((BU3=$D3)*AND(BV3=$E3),6,IF(BU3-BV3=$D3-$E3,4,IF(AND(BU3=BV3,$F3="X"),4,IF(AND(BU3&gt;BV3,$F3=1),3,IF(AND(BU3&lt;BV3,$F3=2),3,))))))</f>
        <v>0</v>
      </c>
      <c r="BX3" s="418"/>
      <c r="BY3" s="419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899"/>
      <c r="CE3" s="900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13"/>
      <c r="CK3" s="211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109</v>
      </c>
      <c r="B4" s="1606" t="s">
        <v>109</v>
      </c>
      <c r="C4" s="140"/>
      <c r="D4" s="152"/>
      <c r="E4" s="153"/>
      <c r="F4" s="172" t="str">
        <f t="shared" si="0"/>
        <v>X</v>
      </c>
      <c r="G4" s="170"/>
      <c r="H4" s="168"/>
      <c r="I4" s="126">
        <f t="shared" ref="I4:I8" si="2">IF($D4="",0,IF((G4=$D4)*AND(H4=$E4),6,IF(G4-H4=$D4-$E4,4,IF(AND(G4=H4,$F4="X"),4,IF(AND(G4&gt;H4,$F4=1),3,IF(AND(G4&lt;H4,$F4=2),3,))))))</f>
        <v>0</v>
      </c>
      <c r="J4" s="873"/>
      <c r="K4" s="871"/>
      <c r="L4" s="126">
        <f t="shared" ref="L4:L8" si="3">IF($D4="",0,IF((J4=$D4)*AND(K4=$E4),6,IF(J4-K4=$D4-$E4,4,IF(AND(J4=K4,$F4="X"),4,IF(AND(J4&gt;K4,$F4=1),3,IF(AND(J4&lt;K4,$F4=2),3,))))))</f>
        <v>0</v>
      </c>
      <c r="M4" s="915"/>
      <c r="N4" s="913"/>
      <c r="O4" s="77">
        <f t="shared" ref="O4:O8" si="4">IF($D4="",0,IF((M4=$D4)*AND(N4=$E4),6,IF(M4-N4=$D4-$E4,4,IF(AND(M4=N4,$F4="X"),4,IF(AND(M4&gt;N4,$F4=1),3,IF(AND(M4&lt;N4,$F4=2),3,))))))</f>
        <v>0</v>
      </c>
      <c r="P4" s="905"/>
      <c r="Q4" s="906"/>
      <c r="R4" s="77">
        <f t="shared" ref="R4:R10" si="5">IF($D4="",0,IF((P4=$D4)*AND(Q4=$E4),6,IF(P4-Q4=$D4-$E4,4,IF(AND(P4=Q4,$F4="X"),4,IF(AND(P4&gt;Q4,$F4=1),3,IF(AND(P4&lt;Q4,$F4=2),3,))))))</f>
        <v>0</v>
      </c>
      <c r="S4" s="910"/>
      <c r="T4" s="908"/>
      <c r="U4" s="77">
        <f t="shared" ref="U4:U10" si="6">IF($D4="",0,IF((S4=$D4)*AND(T4=$E4),6,IF(S4-T4=$D4-$E4,4,IF(AND(S4=T4,$F4="X"),4,IF(AND(S4&gt;T4,$F4=1),3,IF(AND(S4&lt;T4,$F4=2),3,))))))</f>
        <v>0</v>
      </c>
      <c r="V4" s="429"/>
      <c r="W4" s="427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432"/>
      <c r="AF4" s="433"/>
      <c r="AG4" s="77">
        <f t="shared" ref="AG4:AG10" si="10">IF($D4="",0,IF((AE4=$D4)*AND(AF4=$E4),6,IF(AE4-AF4=$D4-$E4,4,IF(AND(AE4=AF4,$F4="X"),4,IF(AND(AE4&gt;AF4,$F4=1),3,IF(AND(AE4&lt;AF4,$F4=2),3,))))))</f>
        <v>0</v>
      </c>
      <c r="AH4" s="436"/>
      <c r="AI4" s="437"/>
      <c r="AJ4" s="77">
        <f t="shared" ref="AJ4:AJ10" si="11">IF($D4="",0,IF((AH4=$D4)*AND(AI4=$E4),6,IF(AH4-AI4=$D4-$E4,4,IF(AND(AH4=AI4,$F4="X"),4,IF(AND(AH4&gt;AI4,$F4=1),3,IF(AND(AH4&lt;AI4,$F4=2),3,))))))</f>
        <v>0</v>
      </c>
      <c r="AK4" s="425"/>
      <c r="AL4" s="424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918"/>
      <c r="AU4" s="919"/>
      <c r="AV4" s="77">
        <f t="shared" ref="AV4:AV10" si="15">IF($D4="",0,IF((AT4=$D4)*AND(AU4=$E4),6,IF(AT4-AU4=$D4-$E4,4,IF(AND(AT4=AU4,$F4="X"),4,IF(AND(AT4&gt;AU4,$F4=1),3,IF(AND(AT4&lt;AU4,$F4=2),3,))))))</f>
        <v>0</v>
      </c>
      <c r="AW4" s="922"/>
      <c r="AX4" s="923"/>
      <c r="AY4" s="126">
        <f t="shared" ref="AY4:AY10" si="16">IF($D4="",0,IF((AW4=$D4)*AND(AX4=$E4),6,IF(AW4-AX4=$D4-$E4,4,IF(AND(AW4=AX4,$F4="X"),4,IF(AND(AW4&gt;AX4,$F4=1),3,IF(AND(AW4&lt;AX4,$F4=2),3,))))))</f>
        <v>0</v>
      </c>
      <c r="AZ4" s="926"/>
      <c r="BA4" s="927"/>
      <c r="BB4" s="126">
        <f t="shared" si="1"/>
        <v>0</v>
      </c>
      <c r="BC4" s="929"/>
      <c r="BD4" s="931"/>
      <c r="BE4" s="159">
        <f t="shared" ref="BE4:BE10" si="17">IF($D4="",0,IF((BC4=$D4)*AND(BD4=$E4),6,IF(BC4-BD4=$D4-$E4,4,IF(AND(BC4=BD4,$F4="X"),4,IF(AND(BC4&gt;BD4,$F4=1),3,IF(AND(BC4&lt;BD4,$F4=2),3,))))))</f>
        <v>0</v>
      </c>
      <c r="BF4" s="217"/>
      <c r="BG4" s="218"/>
      <c r="BH4" s="126">
        <f t="shared" ref="BH4:BH10" si="18">IF($D4="",0,IF((BF4=$D4)*AND(BG4=$E4),6,IF(BF4-BG4=$D4-$E4,4,IF(AND(BF4=BG4,$F4="X"),4,IF(AND(BF4&gt;BG4,$F4=1),3,IF(AND(BF4&lt;BG4,$F4=2),3,))))))</f>
        <v>0</v>
      </c>
      <c r="BI4" s="603"/>
      <c r="BJ4" s="604"/>
      <c r="BK4" s="126">
        <f t="shared" ref="BK4:BK10" si="19">IF($D4="",0,IF((BI4=$D4)*AND(BJ4=$E4),6,IF(BI4-BJ4=$D4-$E4,4,IF(AND(BI4=BJ4,$F4="X"),4,IF(AND(BI4&gt;BJ4,$F4=1),3,IF(AND(BI4&lt;BJ4,$F4=2),3,))))))</f>
        <v>0</v>
      </c>
      <c r="BL4" s="607"/>
      <c r="BM4" s="608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611"/>
      <c r="BS4" s="612"/>
      <c r="BT4" s="126">
        <f t="shared" ref="BT4:BT10" si="22">IF($D4="",0,IF((BR4=$D4)*AND(BS4=$E4),6,IF(BR4-BS4=$D4-$E4,4,IF(AND(BR4=BS4,$F4="X"),4,IF(AND(BR4&gt;BS4,$F4=1),3,IF(AND(BR4&lt;BS4,$F4=2),3,))))))</f>
        <v>0</v>
      </c>
      <c r="BU4" s="615"/>
      <c r="BV4" s="616"/>
      <c r="BW4" s="126">
        <f t="shared" ref="BW4:BW10" si="23">IF($D4="",0,IF((BU4=$D4)*AND(BV4=$E4),6,IF(BU4-BV4=$D4-$E4,4,IF(AND(BU4=BV4,$F4="X"),4,IF(AND(BU4&gt;BV4,$F4=1),3,IF(AND(BU4&lt;BV4,$F4=2),3,))))))</f>
        <v>0</v>
      </c>
      <c r="BX4" s="420"/>
      <c r="BY4" s="421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901"/>
      <c r="CE4" s="902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14"/>
      <c r="CK4" s="212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110</v>
      </c>
      <c r="B5" s="1606" t="s">
        <v>110</v>
      </c>
      <c r="C5" s="140"/>
      <c r="D5" s="152"/>
      <c r="E5" s="153"/>
      <c r="F5" s="172" t="str">
        <f t="shared" si="0"/>
        <v>X</v>
      </c>
      <c r="G5" s="170"/>
      <c r="H5" s="168"/>
      <c r="I5" s="126">
        <f t="shared" si="2"/>
        <v>0</v>
      </c>
      <c r="J5" s="873"/>
      <c r="K5" s="871"/>
      <c r="L5" s="126">
        <f t="shared" si="3"/>
        <v>0</v>
      </c>
      <c r="M5" s="911"/>
      <c r="N5" s="913"/>
      <c r="O5" s="77">
        <f t="shared" si="4"/>
        <v>0</v>
      </c>
      <c r="P5" s="905"/>
      <c r="Q5" s="906"/>
      <c r="R5" s="77">
        <f t="shared" si="5"/>
        <v>0</v>
      </c>
      <c r="S5" s="910"/>
      <c r="T5" s="908"/>
      <c r="U5" s="77">
        <f t="shared" si="6"/>
        <v>0</v>
      </c>
      <c r="V5" s="429"/>
      <c r="W5" s="427"/>
      <c r="X5" s="77">
        <f t="shared" si="7"/>
        <v>0</v>
      </c>
      <c r="Y5" s="618"/>
      <c r="Z5" s="617"/>
      <c r="AA5" s="77">
        <f t="shared" si="8"/>
        <v>0</v>
      </c>
      <c r="AB5" s="148"/>
      <c r="AC5" s="149"/>
      <c r="AD5" s="77">
        <f t="shared" si="9"/>
        <v>0</v>
      </c>
      <c r="AE5" s="432"/>
      <c r="AF5" s="433"/>
      <c r="AG5" s="77">
        <f t="shared" si="10"/>
        <v>0</v>
      </c>
      <c r="AH5" s="436"/>
      <c r="AI5" s="437"/>
      <c r="AJ5" s="77">
        <f t="shared" si="11"/>
        <v>0</v>
      </c>
      <c r="AK5" s="425"/>
      <c r="AL5" s="424"/>
      <c r="AM5" s="77">
        <f t="shared" si="12"/>
        <v>0</v>
      </c>
      <c r="AN5" s="206"/>
      <c r="AO5" s="98"/>
      <c r="AP5" s="77">
        <f t="shared" si="13"/>
        <v>0</v>
      </c>
      <c r="AQ5" s="148"/>
      <c r="AR5" s="149"/>
      <c r="AS5" s="77">
        <f t="shared" si="14"/>
        <v>0</v>
      </c>
      <c r="AT5" s="918"/>
      <c r="AU5" s="919"/>
      <c r="AV5" s="77">
        <f t="shared" si="15"/>
        <v>0</v>
      </c>
      <c r="AW5" s="922"/>
      <c r="AX5" s="923"/>
      <c r="AY5" s="126">
        <f t="shared" si="16"/>
        <v>0</v>
      </c>
      <c r="AZ5" s="926"/>
      <c r="BA5" s="927"/>
      <c r="BB5" s="126">
        <f t="shared" si="1"/>
        <v>0</v>
      </c>
      <c r="BC5" s="929"/>
      <c r="BD5" s="931"/>
      <c r="BE5" s="159">
        <f t="shared" si="17"/>
        <v>0</v>
      </c>
      <c r="BF5" s="217"/>
      <c r="BG5" s="218"/>
      <c r="BH5" s="126">
        <f t="shared" si="18"/>
        <v>0</v>
      </c>
      <c r="BI5" s="603"/>
      <c r="BJ5" s="604"/>
      <c r="BK5" s="126">
        <f t="shared" si="19"/>
        <v>0</v>
      </c>
      <c r="BL5" s="607"/>
      <c r="BM5" s="608"/>
      <c r="BN5" s="126">
        <f t="shared" si="20"/>
        <v>0</v>
      </c>
      <c r="BO5" s="170"/>
      <c r="BP5" s="168"/>
      <c r="BQ5" s="126">
        <f t="shared" si="21"/>
        <v>0</v>
      </c>
      <c r="BR5" s="611"/>
      <c r="BS5" s="612"/>
      <c r="BT5" s="126">
        <f t="shared" si="22"/>
        <v>0</v>
      </c>
      <c r="BU5" s="615"/>
      <c r="BV5" s="616"/>
      <c r="BW5" s="126">
        <f t="shared" si="23"/>
        <v>0</v>
      </c>
      <c r="BX5" s="420"/>
      <c r="BY5" s="421"/>
      <c r="BZ5" s="126">
        <f t="shared" si="24"/>
        <v>0</v>
      </c>
      <c r="CA5" s="170"/>
      <c r="CB5" s="168"/>
      <c r="CC5" s="126">
        <f t="shared" si="25"/>
        <v>0</v>
      </c>
      <c r="CD5" s="901"/>
      <c r="CE5" s="902"/>
      <c r="CF5" s="126">
        <f t="shared" si="26"/>
        <v>0</v>
      </c>
      <c r="CG5" s="129"/>
      <c r="CH5" s="130"/>
      <c r="CI5" s="126">
        <f t="shared" si="27"/>
        <v>0</v>
      </c>
      <c r="CJ5" s="214"/>
      <c r="CK5" s="212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111</v>
      </c>
      <c r="B6" s="1606" t="s">
        <v>111</v>
      </c>
      <c r="C6" s="140"/>
      <c r="D6" s="152"/>
      <c r="E6" s="153"/>
      <c r="F6" s="172" t="str">
        <f t="shared" si="0"/>
        <v>X</v>
      </c>
      <c r="G6" s="170"/>
      <c r="H6" s="168"/>
      <c r="I6" s="126">
        <f t="shared" si="2"/>
        <v>0</v>
      </c>
      <c r="J6" s="873"/>
      <c r="K6" s="871"/>
      <c r="L6" s="126">
        <f t="shared" si="3"/>
        <v>0</v>
      </c>
      <c r="M6" s="915"/>
      <c r="N6" s="913"/>
      <c r="O6" s="77">
        <f t="shared" si="4"/>
        <v>0</v>
      </c>
      <c r="P6" s="905"/>
      <c r="Q6" s="906"/>
      <c r="R6" s="77">
        <f t="shared" si="5"/>
        <v>0</v>
      </c>
      <c r="S6" s="910"/>
      <c r="T6" s="908"/>
      <c r="U6" s="77">
        <f t="shared" si="6"/>
        <v>0</v>
      </c>
      <c r="V6" s="429"/>
      <c r="W6" s="427"/>
      <c r="X6" s="77">
        <f t="shared" si="7"/>
        <v>0</v>
      </c>
      <c r="Y6" s="618"/>
      <c r="Z6" s="617"/>
      <c r="AA6" s="77">
        <f t="shared" si="8"/>
        <v>0</v>
      </c>
      <c r="AB6" s="148"/>
      <c r="AC6" s="149"/>
      <c r="AD6" s="77">
        <f t="shared" si="9"/>
        <v>0</v>
      </c>
      <c r="AE6" s="432"/>
      <c r="AF6" s="433"/>
      <c r="AG6" s="77">
        <f t="shared" si="10"/>
        <v>0</v>
      </c>
      <c r="AH6" s="436"/>
      <c r="AI6" s="437"/>
      <c r="AJ6" s="77">
        <f t="shared" si="11"/>
        <v>0</v>
      </c>
      <c r="AK6" s="425"/>
      <c r="AL6" s="424"/>
      <c r="AM6" s="77">
        <f t="shared" si="12"/>
        <v>0</v>
      </c>
      <c r="AN6" s="206"/>
      <c r="AO6" s="98"/>
      <c r="AP6" s="77">
        <f t="shared" si="13"/>
        <v>0</v>
      </c>
      <c r="AQ6" s="148"/>
      <c r="AR6" s="149"/>
      <c r="AS6" s="77">
        <f t="shared" si="14"/>
        <v>0</v>
      </c>
      <c r="AT6" s="918"/>
      <c r="AU6" s="919"/>
      <c r="AV6" s="77">
        <f t="shared" si="15"/>
        <v>0</v>
      </c>
      <c r="AW6" s="922"/>
      <c r="AX6" s="923"/>
      <c r="AY6" s="126">
        <f t="shared" si="16"/>
        <v>0</v>
      </c>
      <c r="AZ6" s="926"/>
      <c r="BA6" s="927"/>
      <c r="BB6" s="126">
        <f t="shared" si="1"/>
        <v>0</v>
      </c>
      <c r="BC6" s="929"/>
      <c r="BD6" s="931"/>
      <c r="BE6" s="159">
        <f t="shared" si="17"/>
        <v>0</v>
      </c>
      <c r="BF6" s="217"/>
      <c r="BG6" s="218"/>
      <c r="BH6" s="126">
        <f t="shared" si="18"/>
        <v>0</v>
      </c>
      <c r="BI6" s="603"/>
      <c r="BJ6" s="604"/>
      <c r="BK6" s="126">
        <f t="shared" si="19"/>
        <v>0</v>
      </c>
      <c r="BL6" s="607"/>
      <c r="BM6" s="608"/>
      <c r="BN6" s="126">
        <f t="shared" si="20"/>
        <v>0</v>
      </c>
      <c r="BO6" s="170"/>
      <c r="BP6" s="168"/>
      <c r="BQ6" s="126">
        <f t="shared" si="21"/>
        <v>0</v>
      </c>
      <c r="BR6" s="611"/>
      <c r="BS6" s="612"/>
      <c r="BT6" s="126">
        <f t="shared" si="22"/>
        <v>0</v>
      </c>
      <c r="BU6" s="615"/>
      <c r="BV6" s="616"/>
      <c r="BW6" s="126">
        <f t="shared" si="23"/>
        <v>0</v>
      </c>
      <c r="BX6" s="420"/>
      <c r="BY6" s="421"/>
      <c r="BZ6" s="126">
        <f t="shared" si="24"/>
        <v>0</v>
      </c>
      <c r="CA6" s="170"/>
      <c r="CB6" s="168"/>
      <c r="CC6" s="126">
        <f t="shared" si="25"/>
        <v>0</v>
      </c>
      <c r="CD6" s="901"/>
      <c r="CE6" s="902"/>
      <c r="CF6" s="126">
        <f t="shared" si="26"/>
        <v>0</v>
      </c>
      <c r="CG6" s="129"/>
      <c r="CH6" s="130"/>
      <c r="CI6" s="126">
        <f t="shared" si="27"/>
        <v>0</v>
      </c>
      <c r="CJ6" s="214"/>
      <c r="CK6" s="212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112</v>
      </c>
      <c r="B7" s="1606" t="s">
        <v>112</v>
      </c>
      <c r="C7" s="140"/>
      <c r="D7" s="152"/>
      <c r="E7" s="153"/>
      <c r="F7" s="172" t="str">
        <f t="shared" si="0"/>
        <v>X</v>
      </c>
      <c r="G7" s="170"/>
      <c r="H7" s="168"/>
      <c r="I7" s="126">
        <f t="shared" si="2"/>
        <v>0</v>
      </c>
      <c r="J7" s="873"/>
      <c r="K7" s="871"/>
      <c r="L7" s="126">
        <f t="shared" si="3"/>
        <v>0</v>
      </c>
      <c r="M7" s="915"/>
      <c r="N7" s="913"/>
      <c r="O7" s="77">
        <f t="shared" si="4"/>
        <v>0</v>
      </c>
      <c r="P7" s="905"/>
      <c r="Q7" s="906"/>
      <c r="R7" s="77">
        <f t="shared" si="5"/>
        <v>0</v>
      </c>
      <c r="S7" s="910"/>
      <c r="T7" s="908"/>
      <c r="U7" s="77">
        <f t="shared" si="6"/>
        <v>0</v>
      </c>
      <c r="V7" s="429"/>
      <c r="W7" s="427"/>
      <c r="X7" s="77">
        <f t="shared" si="7"/>
        <v>0</v>
      </c>
      <c r="Y7" s="618"/>
      <c r="Z7" s="617"/>
      <c r="AA7" s="77">
        <f t="shared" si="8"/>
        <v>0</v>
      </c>
      <c r="AB7" s="148"/>
      <c r="AC7" s="149"/>
      <c r="AD7" s="77">
        <f t="shared" si="9"/>
        <v>0</v>
      </c>
      <c r="AE7" s="432"/>
      <c r="AF7" s="433"/>
      <c r="AG7" s="77">
        <f t="shared" si="10"/>
        <v>0</v>
      </c>
      <c r="AH7" s="436"/>
      <c r="AI7" s="437"/>
      <c r="AJ7" s="77">
        <f t="shared" si="11"/>
        <v>0</v>
      </c>
      <c r="AK7" s="425"/>
      <c r="AL7" s="424"/>
      <c r="AM7" s="77">
        <f t="shared" si="12"/>
        <v>0</v>
      </c>
      <c r="AN7" s="206"/>
      <c r="AO7" s="98"/>
      <c r="AP7" s="77">
        <f t="shared" si="13"/>
        <v>0</v>
      </c>
      <c r="AQ7" s="148"/>
      <c r="AR7" s="149"/>
      <c r="AS7" s="77">
        <f t="shared" si="14"/>
        <v>0</v>
      </c>
      <c r="AT7" s="918"/>
      <c r="AU7" s="919"/>
      <c r="AV7" s="77">
        <f t="shared" si="15"/>
        <v>0</v>
      </c>
      <c r="AW7" s="922"/>
      <c r="AX7" s="923"/>
      <c r="AY7" s="126">
        <f t="shared" si="16"/>
        <v>0</v>
      </c>
      <c r="AZ7" s="926"/>
      <c r="BA7" s="927"/>
      <c r="BB7" s="126">
        <f t="shared" si="1"/>
        <v>0</v>
      </c>
      <c r="BC7" s="929"/>
      <c r="BD7" s="931"/>
      <c r="BE7" s="159">
        <f t="shared" si="17"/>
        <v>0</v>
      </c>
      <c r="BF7" s="217"/>
      <c r="BG7" s="218"/>
      <c r="BH7" s="126">
        <f t="shared" si="18"/>
        <v>0</v>
      </c>
      <c r="BI7" s="603"/>
      <c r="BJ7" s="604"/>
      <c r="BK7" s="126">
        <f t="shared" si="19"/>
        <v>0</v>
      </c>
      <c r="BL7" s="607"/>
      <c r="BM7" s="608"/>
      <c r="BN7" s="126">
        <f t="shared" si="20"/>
        <v>0</v>
      </c>
      <c r="BO7" s="170"/>
      <c r="BP7" s="168"/>
      <c r="BQ7" s="126">
        <f t="shared" si="21"/>
        <v>0</v>
      </c>
      <c r="BR7" s="611"/>
      <c r="BS7" s="612"/>
      <c r="BT7" s="126">
        <f t="shared" si="22"/>
        <v>0</v>
      </c>
      <c r="BU7" s="615"/>
      <c r="BV7" s="616"/>
      <c r="BW7" s="126">
        <f t="shared" si="23"/>
        <v>0</v>
      </c>
      <c r="BX7" s="420"/>
      <c r="BY7" s="421"/>
      <c r="BZ7" s="126">
        <f t="shared" si="24"/>
        <v>0</v>
      </c>
      <c r="CA7" s="170"/>
      <c r="CB7" s="168"/>
      <c r="CC7" s="126">
        <f t="shared" si="25"/>
        <v>0</v>
      </c>
      <c r="CD7" s="901"/>
      <c r="CE7" s="902"/>
      <c r="CF7" s="126">
        <f t="shared" si="26"/>
        <v>0</v>
      </c>
      <c r="CG7" s="129"/>
      <c r="CH7" s="130"/>
      <c r="CI7" s="126">
        <f t="shared" si="27"/>
        <v>0</v>
      </c>
      <c r="CJ7" s="214"/>
      <c r="CK7" s="212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113</v>
      </c>
      <c r="B8" s="1606" t="s">
        <v>113</v>
      </c>
      <c r="C8" s="140"/>
      <c r="D8" s="152"/>
      <c r="E8" s="153"/>
      <c r="F8" s="172" t="str">
        <f t="shared" si="0"/>
        <v>X</v>
      </c>
      <c r="G8" s="170"/>
      <c r="H8" s="168"/>
      <c r="I8" s="126">
        <f t="shared" si="2"/>
        <v>0</v>
      </c>
      <c r="J8" s="873"/>
      <c r="K8" s="871"/>
      <c r="L8" s="126">
        <f t="shared" si="3"/>
        <v>0</v>
      </c>
      <c r="M8" s="915"/>
      <c r="N8" s="913"/>
      <c r="O8" s="77">
        <f t="shared" si="4"/>
        <v>0</v>
      </c>
      <c r="P8" s="905"/>
      <c r="Q8" s="906"/>
      <c r="R8" s="77">
        <f t="shared" si="5"/>
        <v>0</v>
      </c>
      <c r="S8" s="910"/>
      <c r="T8" s="908"/>
      <c r="U8" s="77">
        <f t="shared" si="6"/>
        <v>0</v>
      </c>
      <c r="V8" s="429"/>
      <c r="W8" s="427"/>
      <c r="X8" s="77">
        <f t="shared" si="7"/>
        <v>0</v>
      </c>
      <c r="Y8" s="618"/>
      <c r="Z8" s="617"/>
      <c r="AA8" s="77">
        <f t="shared" si="8"/>
        <v>0</v>
      </c>
      <c r="AB8" s="148"/>
      <c r="AC8" s="149"/>
      <c r="AD8" s="77">
        <f t="shared" si="9"/>
        <v>0</v>
      </c>
      <c r="AE8" s="432"/>
      <c r="AF8" s="433"/>
      <c r="AG8" s="77">
        <f t="shared" si="10"/>
        <v>0</v>
      </c>
      <c r="AH8" s="436"/>
      <c r="AI8" s="437"/>
      <c r="AJ8" s="77">
        <f t="shared" si="11"/>
        <v>0</v>
      </c>
      <c r="AK8" s="425"/>
      <c r="AL8" s="424"/>
      <c r="AM8" s="77">
        <f t="shared" si="12"/>
        <v>0</v>
      </c>
      <c r="AN8" s="206"/>
      <c r="AO8" s="98"/>
      <c r="AP8" s="77">
        <f t="shared" si="13"/>
        <v>0</v>
      </c>
      <c r="AQ8" s="148"/>
      <c r="AR8" s="149"/>
      <c r="AS8" s="77">
        <f t="shared" si="14"/>
        <v>0</v>
      </c>
      <c r="AT8" s="918"/>
      <c r="AU8" s="919"/>
      <c r="AV8" s="77">
        <f t="shared" si="15"/>
        <v>0</v>
      </c>
      <c r="AW8" s="922"/>
      <c r="AX8" s="923"/>
      <c r="AY8" s="126">
        <f t="shared" si="16"/>
        <v>0</v>
      </c>
      <c r="AZ8" s="926"/>
      <c r="BA8" s="927"/>
      <c r="BB8" s="126">
        <f t="shared" si="1"/>
        <v>0</v>
      </c>
      <c r="BC8" s="929"/>
      <c r="BD8" s="931"/>
      <c r="BE8" s="159">
        <f t="shared" si="17"/>
        <v>0</v>
      </c>
      <c r="BF8" s="217"/>
      <c r="BG8" s="218"/>
      <c r="BH8" s="126">
        <f t="shared" si="18"/>
        <v>0</v>
      </c>
      <c r="BI8" s="603"/>
      <c r="BJ8" s="604"/>
      <c r="BK8" s="126">
        <f t="shared" si="19"/>
        <v>0</v>
      </c>
      <c r="BL8" s="607"/>
      <c r="BM8" s="608"/>
      <c r="BN8" s="126">
        <f t="shared" si="20"/>
        <v>0</v>
      </c>
      <c r="BO8" s="170"/>
      <c r="BP8" s="168"/>
      <c r="BQ8" s="126">
        <f t="shared" si="21"/>
        <v>0</v>
      </c>
      <c r="BR8" s="611"/>
      <c r="BS8" s="612"/>
      <c r="BT8" s="126">
        <f t="shared" si="22"/>
        <v>0</v>
      </c>
      <c r="BU8" s="615"/>
      <c r="BV8" s="616"/>
      <c r="BW8" s="126">
        <f t="shared" si="23"/>
        <v>0</v>
      </c>
      <c r="BX8" s="420"/>
      <c r="BY8" s="421"/>
      <c r="BZ8" s="126">
        <f t="shared" si="24"/>
        <v>0</v>
      </c>
      <c r="CA8" s="170"/>
      <c r="CB8" s="168"/>
      <c r="CC8" s="126">
        <f t="shared" si="25"/>
        <v>0</v>
      </c>
      <c r="CD8" s="901"/>
      <c r="CE8" s="902"/>
      <c r="CF8" s="126">
        <f t="shared" si="26"/>
        <v>0</v>
      </c>
      <c r="CG8" s="129"/>
      <c r="CH8" s="130"/>
      <c r="CI8" s="126">
        <f t="shared" si="27"/>
        <v>0</v>
      </c>
      <c r="CJ8" s="214"/>
      <c r="CK8" s="212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/>
      <c r="G9" s="170"/>
      <c r="H9" s="168"/>
      <c r="I9" s="126"/>
      <c r="J9" s="170"/>
      <c r="K9" s="168"/>
      <c r="L9" s="126"/>
      <c r="M9" s="170"/>
      <c r="N9" s="168"/>
      <c r="O9" s="126"/>
      <c r="P9" s="142"/>
      <c r="Q9" s="75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54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/>
      <c r="G10" s="135"/>
      <c r="H10" s="134"/>
      <c r="I10" s="126"/>
      <c r="J10" s="135"/>
      <c r="K10" s="134"/>
      <c r="L10" s="126"/>
      <c r="M10" s="135"/>
      <c r="N10" s="134"/>
      <c r="O10" s="126"/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/>
      <c r="B11" s="1550"/>
      <c r="C11" s="1550"/>
      <c r="D11" s="1550"/>
      <c r="E11" s="1550"/>
      <c r="F11" s="1551"/>
      <c r="G11" s="1552">
        <f t="shared" ref="G11" si="31">SUM(I3:I10)</f>
        <v>0</v>
      </c>
      <c r="H11" s="1553"/>
      <c r="I11" s="1553"/>
      <c r="J11" s="1552">
        <f t="shared" ref="J11" si="32">SUM(L3:L10)</f>
        <v>0</v>
      </c>
      <c r="K11" s="1553"/>
      <c r="L11" s="1553"/>
      <c r="M11" s="1552">
        <f t="shared" ref="M11" si="33"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nyolc!G12+G11</f>
        <v>38</v>
      </c>
      <c r="H12" s="1567"/>
      <c r="I12" s="1567"/>
      <c r="J12" s="1566">
        <f>nyolc!J12+J11</f>
        <v>31</v>
      </c>
      <c r="K12" s="1567"/>
      <c r="L12" s="1567"/>
      <c r="M12" s="1566">
        <f>nyolc!M12+M11</f>
        <v>32</v>
      </c>
      <c r="N12" s="1567"/>
      <c r="O12" s="1567"/>
      <c r="P12" s="1566">
        <f>nyolc!P12+P11</f>
        <v>28</v>
      </c>
      <c r="Q12" s="1567"/>
      <c r="R12" s="1567"/>
      <c r="S12" s="1566">
        <f>nyolc!S12+S11</f>
        <v>37</v>
      </c>
      <c r="T12" s="1567"/>
      <c r="U12" s="1567"/>
      <c r="V12" s="1566">
        <f>nyolc!V12+V11</f>
        <v>28</v>
      </c>
      <c r="W12" s="1567"/>
      <c r="X12" s="1567"/>
      <c r="Y12" s="1566">
        <f>nyolc!Y12+Y11</f>
        <v>33</v>
      </c>
      <c r="Z12" s="1567"/>
      <c r="AA12" s="1567"/>
      <c r="AB12" s="1566">
        <f>nyolc!AB12+AB11</f>
        <v>27</v>
      </c>
      <c r="AC12" s="1567"/>
      <c r="AD12" s="1567"/>
      <c r="AE12" s="1566">
        <f>nyolc!AE12+AE11</f>
        <v>28</v>
      </c>
      <c r="AF12" s="1567"/>
      <c r="AG12" s="1567"/>
      <c r="AH12" s="1566">
        <f>nyolc!AH12+AH11</f>
        <v>28</v>
      </c>
      <c r="AI12" s="1567"/>
      <c r="AJ12" s="1567"/>
      <c r="AK12" s="1566">
        <f>nyolc!AK12+AK11</f>
        <v>28</v>
      </c>
      <c r="AL12" s="1567"/>
      <c r="AM12" s="1567"/>
      <c r="AN12" s="1566">
        <f>nyolc!AN12+AN11</f>
        <v>28</v>
      </c>
      <c r="AO12" s="1567"/>
      <c r="AP12" s="1567"/>
      <c r="AQ12" s="1566">
        <f>nyolc!AQ12+AQ11</f>
        <v>28</v>
      </c>
      <c r="AR12" s="1567"/>
      <c r="AS12" s="1567"/>
      <c r="AT12" s="1566">
        <f>nyolc!AT12+AT11</f>
        <v>16</v>
      </c>
      <c r="AU12" s="1567"/>
      <c r="AV12" s="1567"/>
      <c r="AW12" s="1566">
        <f>nyolc!AW12+AW11</f>
        <v>39</v>
      </c>
      <c r="AX12" s="1567"/>
      <c r="AY12" s="1567"/>
      <c r="AZ12" s="1566">
        <f>nyolc!AZ12+AZ11</f>
        <v>34</v>
      </c>
      <c r="BA12" s="1567"/>
      <c r="BB12" s="1567"/>
      <c r="BC12" s="1566">
        <f>nyolc!BC12+BC11</f>
        <v>34</v>
      </c>
      <c r="BD12" s="1567"/>
      <c r="BE12" s="1567"/>
      <c r="BF12" s="1566">
        <f>nyolc!BF12+BF11</f>
        <v>28</v>
      </c>
      <c r="BG12" s="1567"/>
      <c r="BH12" s="1567"/>
      <c r="BI12" s="1566">
        <f>nyolc!BI12+BI11</f>
        <v>23</v>
      </c>
      <c r="BJ12" s="1567"/>
      <c r="BK12" s="1567"/>
      <c r="BL12" s="1566">
        <f>nyolc!BL12+BL11</f>
        <v>32</v>
      </c>
      <c r="BM12" s="1567"/>
      <c r="BN12" s="1567"/>
      <c r="BO12" s="1566">
        <f>nyolc!BO12+BO11</f>
        <v>28</v>
      </c>
      <c r="BP12" s="1567"/>
      <c r="BQ12" s="1567"/>
      <c r="BR12" s="1566">
        <f>nyolc!BR12+BR11</f>
        <v>39</v>
      </c>
      <c r="BS12" s="1567"/>
      <c r="BT12" s="1567"/>
      <c r="BU12" s="1566">
        <f>nyolc!BU12+BU11</f>
        <v>42</v>
      </c>
      <c r="BV12" s="1567"/>
      <c r="BW12" s="1567"/>
      <c r="BX12" s="1566">
        <f>nyolc!BX12+BX11</f>
        <v>39</v>
      </c>
      <c r="BY12" s="1567"/>
      <c r="BZ12" s="1567"/>
      <c r="CA12" s="1566">
        <f>nyolc!CA12+CA11</f>
        <v>28</v>
      </c>
      <c r="CB12" s="1567"/>
      <c r="CC12" s="1567"/>
      <c r="CD12" s="1566">
        <f>nyolc!CD12+CD11</f>
        <v>28</v>
      </c>
      <c r="CE12" s="1567"/>
      <c r="CF12" s="1567"/>
      <c r="CG12" s="1566" t="e">
        <f>nyolc!CG12+CG11</f>
        <v>#REF!</v>
      </c>
      <c r="CH12" s="1567"/>
      <c r="CI12" s="1567"/>
      <c r="CJ12" s="1566" t="e">
        <f>nyolc!CJ12+CJ11</f>
        <v>#REF!</v>
      </c>
      <c r="CK12" s="1567"/>
      <c r="CL12" s="1567"/>
      <c r="CM12" s="1566">
        <f>nyolc!CM12+CM11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/>
      <c r="C13" s="1575"/>
      <c r="D13" s="1575"/>
      <c r="E13" s="1576"/>
      <c r="F13" s="8"/>
      <c r="G13" s="1600">
        <f t="shared" ref="G13" si="34">COUNTIF(I3:I10,6)</f>
        <v>0</v>
      </c>
      <c r="H13" s="1601"/>
      <c r="I13" s="1601"/>
      <c r="J13" s="1600">
        <f t="shared" ref="J13" si="35">COUNTIF(L3:L10,6)</f>
        <v>0</v>
      </c>
      <c r="K13" s="1601"/>
      <c r="L13" s="1601"/>
      <c r="M13" s="1600">
        <f t="shared" ref="M13" si="36">COUNTIF(O3:O10,6)</f>
        <v>0</v>
      </c>
      <c r="N13" s="1601"/>
      <c r="O13" s="1601"/>
      <c r="P13" s="1600">
        <f t="shared" ref="P13" si="37">COUNTIF(R3:R10,6)</f>
        <v>0</v>
      </c>
      <c r="Q13" s="1601"/>
      <c r="R13" s="1601"/>
      <c r="S13" s="1600">
        <f t="shared" ref="S13" si="38">COUNTIF(U3:U10,6)</f>
        <v>0</v>
      </c>
      <c r="T13" s="1601"/>
      <c r="U13" s="1601"/>
      <c r="V13" s="1600">
        <f t="shared" ref="V13" si="39">COUNTIF(X3:X10,6)</f>
        <v>0</v>
      </c>
      <c r="W13" s="1601"/>
      <c r="X13" s="1601"/>
      <c r="Y13" s="1600">
        <f>COUNTIF(AA3:AA10,6)</f>
        <v>0</v>
      </c>
      <c r="Z13" s="1601"/>
      <c r="AA13" s="1601"/>
      <c r="AB13" s="1600">
        <f>COUNTIF(AD3:AD10,6)</f>
        <v>0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40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0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41">COUNTIF(BH3:BH10,6)</f>
        <v>0</v>
      </c>
      <c r="BG13" s="1601"/>
      <c r="BH13" s="1601"/>
      <c r="BI13" s="1600">
        <f t="shared" ref="BI13" si="42">COUNTIF(BK3:BK10,6)</f>
        <v>0</v>
      </c>
      <c r="BJ13" s="1601"/>
      <c r="BK13" s="1601"/>
      <c r="BL13" s="1600">
        <f t="shared" ref="BL13" si="43">COUNTIF(BN3:BN10,6)</f>
        <v>0</v>
      </c>
      <c r="BM13" s="1601"/>
      <c r="BN13" s="1601"/>
      <c r="BO13" s="1600">
        <f t="shared" ref="BO13" si="44">COUNTIF(BQ3:BQ10,6)</f>
        <v>0</v>
      </c>
      <c r="BP13" s="1601"/>
      <c r="BQ13" s="1601"/>
      <c r="BR13" s="1600">
        <f t="shared" ref="BR13" si="45">COUNTIF(BT3:BT10,6)</f>
        <v>0</v>
      </c>
      <c r="BS13" s="1601"/>
      <c r="BT13" s="1601"/>
      <c r="BU13" s="1600">
        <f t="shared" ref="BU13" si="46">COUNTIF(BW3:BW10,6)</f>
        <v>0</v>
      </c>
      <c r="BV13" s="1601"/>
      <c r="BW13" s="1601"/>
      <c r="BX13" s="1600">
        <f t="shared" ref="BX13" si="47">COUNTIF(BZ3:BZ10,6)</f>
        <v>0</v>
      </c>
      <c r="BY13" s="1601"/>
      <c r="BZ13" s="1601"/>
      <c r="CA13" s="1600">
        <f t="shared" ref="CA13" si="48">COUNTIF(CC3:CC10,6)</f>
        <v>0</v>
      </c>
      <c r="CB13" s="1601"/>
      <c r="CC13" s="1601"/>
      <c r="CD13" s="1600">
        <f t="shared" ref="CD13" si="49">COUNTIF(CF3:CF10,6)</f>
        <v>0</v>
      </c>
      <c r="CE13" s="1601"/>
      <c r="CF13" s="1601"/>
      <c r="CG13" s="1600">
        <f t="shared" ref="CG13" si="50">COUNTIF(CI3:CI10,6)</f>
        <v>0</v>
      </c>
      <c r="CH13" s="1601"/>
      <c r="CI13" s="1601"/>
      <c r="CJ13" s="1600">
        <f t="shared" ref="CJ13" si="51">COUNTIF(CL3:CL10,6)</f>
        <v>0</v>
      </c>
      <c r="CK13" s="1601"/>
      <c r="CL13" s="1601"/>
      <c r="CM13" s="1600">
        <f t="shared" ref="CM13" si="52">COUNTIF(CO3:CO10,6)</f>
        <v>0</v>
      </c>
      <c r="CN13" s="1601"/>
      <c r="CO13" s="1604"/>
      <c r="CP13" s="1577">
        <f t="shared" ref="CP13" si="53">COUNTIF(CR3:CR10,6)</f>
        <v>0</v>
      </c>
      <c r="CQ13" s="1578"/>
      <c r="CR13" s="1579"/>
      <c r="CS13" s="166"/>
    </row>
    <row r="14" spans="1:97" s="10" customFormat="1" ht="12.75" customHeight="1">
      <c r="B14" s="1583"/>
      <c r="C14" s="1584"/>
      <c r="D14" s="1584"/>
      <c r="E14" s="1585"/>
      <c r="F14" s="9"/>
      <c r="G14" s="1581">
        <f>G13+nyolc!G14</f>
        <v>2</v>
      </c>
      <c r="H14" s="1582"/>
      <c r="I14" s="1582"/>
      <c r="J14" s="1581">
        <f>J13+nyolc!J14</f>
        <v>2</v>
      </c>
      <c r="K14" s="1582"/>
      <c r="L14" s="1582"/>
      <c r="M14" s="1581">
        <f>M13+nyolc!M14</f>
        <v>1</v>
      </c>
      <c r="N14" s="1582"/>
      <c r="O14" s="1582"/>
      <c r="P14" s="1581">
        <f>P13+nyolc!P14</f>
        <v>0</v>
      </c>
      <c r="Q14" s="1582"/>
      <c r="R14" s="1582"/>
      <c r="S14" s="1581">
        <f>S13+nyolc!S14</f>
        <v>3</v>
      </c>
      <c r="T14" s="1582"/>
      <c r="U14" s="1582"/>
      <c r="V14" s="1581">
        <f>V13+nyolc!V14</f>
        <v>0</v>
      </c>
      <c r="W14" s="1582"/>
      <c r="X14" s="1582"/>
      <c r="Y14" s="1581">
        <f>Y13+nyolc!Y14</f>
        <v>1</v>
      </c>
      <c r="Z14" s="1582"/>
      <c r="AA14" s="1582"/>
      <c r="AB14" s="1581">
        <f>AB13+nyolc!AB14</f>
        <v>1</v>
      </c>
      <c r="AC14" s="1582"/>
      <c r="AD14" s="1582"/>
      <c r="AE14" s="1581">
        <f>AE13+nyolc!AE14</f>
        <v>0</v>
      </c>
      <c r="AF14" s="1582"/>
      <c r="AG14" s="1582"/>
      <c r="AH14" s="1581">
        <f>AH13+nyolc!AH14</f>
        <v>0</v>
      </c>
      <c r="AI14" s="1582"/>
      <c r="AJ14" s="1582"/>
      <c r="AK14" s="1581">
        <f>AK13+nyolc!AK14</f>
        <v>0</v>
      </c>
      <c r="AL14" s="1582"/>
      <c r="AM14" s="1582"/>
      <c r="AN14" s="1581">
        <f>AN13+nyolc!AN14</f>
        <v>0</v>
      </c>
      <c r="AO14" s="1582"/>
      <c r="AP14" s="1582"/>
      <c r="AQ14" s="1581">
        <f>AQ13+nyolc!AQ14</f>
        <v>0</v>
      </c>
      <c r="AR14" s="1582"/>
      <c r="AS14" s="1582"/>
      <c r="AT14" s="1581">
        <f>AT13+nyolc!AT14</f>
        <v>0</v>
      </c>
      <c r="AU14" s="1582"/>
      <c r="AV14" s="1582"/>
      <c r="AW14" s="1581">
        <f>AW13+nyolc!AW14</f>
        <v>2</v>
      </c>
      <c r="AX14" s="1582"/>
      <c r="AY14" s="1582"/>
      <c r="AZ14" s="1581">
        <f>AZ13+nyolc!AZ14</f>
        <v>3</v>
      </c>
      <c r="BA14" s="1582"/>
      <c r="BB14" s="1582"/>
      <c r="BC14" s="1581">
        <f>BC13+nyolc!BC14</f>
        <v>1</v>
      </c>
      <c r="BD14" s="1582"/>
      <c r="BE14" s="1582"/>
      <c r="BF14" s="1581">
        <f>BF13+nyolc!BF14</f>
        <v>0</v>
      </c>
      <c r="BG14" s="1582"/>
      <c r="BH14" s="1582"/>
      <c r="BI14" s="1581">
        <f>BI13+nyolc!BI14</f>
        <v>0</v>
      </c>
      <c r="BJ14" s="1582"/>
      <c r="BK14" s="1582"/>
      <c r="BL14" s="1581">
        <f>BL13+nyolc!BL14</f>
        <v>2</v>
      </c>
      <c r="BM14" s="1582"/>
      <c r="BN14" s="1582"/>
      <c r="BO14" s="1581">
        <f>BO13+nyolc!BO14</f>
        <v>0</v>
      </c>
      <c r="BP14" s="1582"/>
      <c r="BQ14" s="1582"/>
      <c r="BR14" s="1581">
        <f>BR13+nyolc!BR14</f>
        <v>2</v>
      </c>
      <c r="BS14" s="1582"/>
      <c r="BT14" s="1582"/>
      <c r="BU14" s="1581">
        <f>BU13+nyolc!BU14</f>
        <v>3</v>
      </c>
      <c r="BV14" s="1582"/>
      <c r="BW14" s="1582"/>
      <c r="BX14" s="1581">
        <f>BX13+nyolc!BX14</f>
        <v>3</v>
      </c>
      <c r="BY14" s="1582"/>
      <c r="BZ14" s="1582"/>
      <c r="CA14" s="1581">
        <f>CA13+nyolc!CA14</f>
        <v>0</v>
      </c>
      <c r="CB14" s="1582"/>
      <c r="CC14" s="1582"/>
      <c r="CD14" s="1581">
        <f>CD13+nyolc!CD14</f>
        <v>2</v>
      </c>
      <c r="CE14" s="1582"/>
      <c r="CF14" s="1582"/>
      <c r="CG14" s="1581">
        <f>CG13+nyolc!CG14</f>
        <v>0</v>
      </c>
      <c r="CH14" s="1582"/>
      <c r="CI14" s="1582"/>
      <c r="CJ14" s="1581">
        <f>CJ13+nyolc!CJ14</f>
        <v>0</v>
      </c>
      <c r="CK14" s="1582"/>
      <c r="CL14" s="1582"/>
      <c r="CM14" s="1581">
        <f>CM13+nyolc!CM14</f>
        <v>0</v>
      </c>
      <c r="CN14" s="1582"/>
      <c r="CO14" s="1582"/>
      <c r="CP14" s="1589">
        <f t="shared" ref="CP14" si="54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CG14:CI14"/>
    <mergeCell ref="CJ14:CL14"/>
    <mergeCell ref="CM14:CO14"/>
    <mergeCell ref="B15:E15"/>
    <mergeCell ref="G15:I15"/>
    <mergeCell ref="J15:L15"/>
    <mergeCell ref="M15:O15"/>
    <mergeCell ref="S15:U15"/>
    <mergeCell ref="V15:X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BF14:BH14"/>
    <mergeCell ref="BU14:BW14"/>
    <mergeCell ref="BX14:BZ14"/>
    <mergeCell ref="CA14:CC14"/>
    <mergeCell ref="BI14:BK14"/>
    <mergeCell ref="BL14:BN14"/>
    <mergeCell ref="BO14:BQ14"/>
    <mergeCell ref="BR14:BT14"/>
    <mergeCell ref="CD14:CF14"/>
    <mergeCell ref="BX13:BZ13"/>
    <mergeCell ref="CA13:CC13"/>
    <mergeCell ref="CD13:CF13"/>
    <mergeCell ref="BL13:BN13"/>
    <mergeCell ref="BO13:BQ13"/>
    <mergeCell ref="BR13:BT13"/>
    <mergeCell ref="BU13:BW13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CJ1:CL2"/>
    <mergeCell ref="CD11:CF11"/>
    <mergeCell ref="CG11:CI11"/>
    <mergeCell ref="CJ11:CL11"/>
    <mergeCell ref="CM11:CO11"/>
    <mergeCell ref="CD12:CF12"/>
    <mergeCell ref="CG12:CI12"/>
    <mergeCell ref="CJ12:CL12"/>
    <mergeCell ref="CM13:CO13"/>
    <mergeCell ref="CJ13:CL13"/>
    <mergeCell ref="CM1:CO2"/>
    <mergeCell ref="B13:E13"/>
    <mergeCell ref="G13:I13"/>
    <mergeCell ref="J13:L13"/>
    <mergeCell ref="BC12:BE12"/>
    <mergeCell ref="BF12:BH12"/>
    <mergeCell ref="G12:I12"/>
    <mergeCell ref="BX1:BZ2"/>
    <mergeCell ref="CA1:CC2"/>
    <mergeCell ref="BL1:BN2"/>
    <mergeCell ref="BO1:BQ2"/>
    <mergeCell ref="BR1:BT2"/>
    <mergeCell ref="BU1:BW2"/>
    <mergeCell ref="BR11:BT11"/>
    <mergeCell ref="BU11:BW11"/>
    <mergeCell ref="AT11:AV11"/>
    <mergeCell ref="AZ11:BA11"/>
    <mergeCell ref="BF11:BH11"/>
    <mergeCell ref="BI11:BK11"/>
    <mergeCell ref="BL11:BN11"/>
    <mergeCell ref="BO11:BQ11"/>
    <mergeCell ref="BX11:BZ11"/>
    <mergeCell ref="CA11:CC11"/>
    <mergeCell ref="A11:F11"/>
    <mergeCell ref="G11:I11"/>
    <mergeCell ref="J11:L11"/>
    <mergeCell ref="M11:O11"/>
    <mergeCell ref="P11:R11"/>
    <mergeCell ref="S11:U11"/>
    <mergeCell ref="V11:X11"/>
    <mergeCell ref="Y11:AA11"/>
    <mergeCell ref="AE1:AF2"/>
    <mergeCell ref="AE11:AF11"/>
    <mergeCell ref="J12:L12"/>
    <mergeCell ref="M12:O12"/>
    <mergeCell ref="M13:O13"/>
    <mergeCell ref="Y13:AA13"/>
    <mergeCell ref="AB12:AD12"/>
    <mergeCell ref="AE12:AG12"/>
    <mergeCell ref="AH12:AJ12"/>
    <mergeCell ref="P12:R12"/>
    <mergeCell ref="S12:U12"/>
    <mergeCell ref="P13:R13"/>
    <mergeCell ref="S13:U13"/>
    <mergeCell ref="V13:X13"/>
    <mergeCell ref="V12:X12"/>
    <mergeCell ref="Y12:AA1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BF1:BH2"/>
    <mergeCell ref="P1:R2"/>
    <mergeCell ref="S1:U2"/>
    <mergeCell ref="V1:X2"/>
    <mergeCell ref="AB1:AC2"/>
    <mergeCell ref="BC1:BE2"/>
    <mergeCell ref="BI1:BK2"/>
    <mergeCell ref="AT1:AV2"/>
    <mergeCell ref="AH11:AI11"/>
    <mergeCell ref="AK11:AL11"/>
    <mergeCell ref="AN11:AO11"/>
    <mergeCell ref="A1:F2"/>
    <mergeCell ref="G1:I2"/>
    <mergeCell ref="J1:L2"/>
    <mergeCell ref="M1:O2"/>
    <mergeCell ref="A4:B4"/>
    <mergeCell ref="BU12:BW12"/>
    <mergeCell ref="BX12:BZ12"/>
    <mergeCell ref="CA12:CC12"/>
    <mergeCell ref="CG13:CI13"/>
    <mergeCell ref="Y1:AA2"/>
    <mergeCell ref="AH1:AI2"/>
    <mergeCell ref="AW1:AY2"/>
    <mergeCell ref="AZ1:BA2"/>
    <mergeCell ref="BF13:BH13"/>
    <mergeCell ref="AK1:AM2"/>
    <mergeCell ref="AN1:AP2"/>
    <mergeCell ref="AQ1:AS2"/>
    <mergeCell ref="CD1:CF2"/>
    <mergeCell ref="CG1:CI2"/>
    <mergeCell ref="AT12:AV12"/>
    <mergeCell ref="AW12:AY12"/>
    <mergeCell ref="AZ12:BB12"/>
    <mergeCell ref="AT13:AV13"/>
    <mergeCell ref="AK12:AM12"/>
    <mergeCell ref="AN12:AP12"/>
    <mergeCell ref="AQ12:AS12"/>
    <mergeCell ref="A5:B5"/>
    <mergeCell ref="A6:B6"/>
    <mergeCell ref="A7:B7"/>
    <mergeCell ref="A8:B8"/>
    <mergeCell ref="CP14:CR14"/>
    <mergeCell ref="Y15:AA15"/>
    <mergeCell ref="AT15:AV15"/>
    <mergeCell ref="CM15:CO15"/>
    <mergeCell ref="CM12:CO12"/>
    <mergeCell ref="AE13:AF13"/>
    <mergeCell ref="AH13:AI13"/>
    <mergeCell ref="AK13:AL13"/>
    <mergeCell ref="AN13:AO13"/>
    <mergeCell ref="AQ13:AR13"/>
    <mergeCell ref="AZ13:BA13"/>
    <mergeCell ref="BC13:BD13"/>
    <mergeCell ref="CP13:CR13"/>
    <mergeCell ref="AB13:AD13"/>
    <mergeCell ref="AW13:AY13"/>
    <mergeCell ref="BI13:BK13"/>
    <mergeCell ref="BI12:BK12"/>
    <mergeCell ref="BL12:BN12"/>
    <mergeCell ref="BO12:BQ12"/>
    <mergeCell ref="BR12:BT12"/>
  </mergeCells>
  <pageMargins left="0.70866141732283472" right="0.70866141732283472" top="0.39370078740157483" bottom="0.35433070866141736" header="0.31496062992125984" footer="0.31496062992125984"/>
  <pageSetup paperSize="9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7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121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115</v>
      </c>
      <c r="B3" s="1606" t="s">
        <v>115</v>
      </c>
      <c r="C3" s="139"/>
      <c r="D3" s="161"/>
      <c r="E3" s="162"/>
      <c r="F3" s="172" t="str">
        <f t="shared" ref="F3:F10" si="0">IF(D3&gt;E3,1,IF(D3&lt;E3,2,IF(D3=E3,"X")))</f>
        <v>X</v>
      </c>
      <c r="G3" s="438"/>
      <c r="H3" s="439"/>
      <c r="I3" s="440">
        <f>IF($D3="",0,IF((G3=$D3)*AND(H3=$E3),6,IF(G3-H3=$D3-$E3,4,IF(AND(G3=H3,$F3="X"),4,IF(AND(G3&gt;H3,$F3=1),3,IF(AND(G3&lt;H3,$F3=2),3,))))))</f>
        <v>0</v>
      </c>
      <c r="J3" s="438"/>
      <c r="K3" s="439"/>
      <c r="L3" s="440">
        <f>IF($D3="",0,IF((J3=$D3)*AND(K3=$E3),6,IF(J3-K3=$D3-$E3,4,IF(AND(J3=K3,$F3="X"),4,IF(AND(J3&gt;K3,$F3=1),3,IF(AND(J3&lt;K3,$F3=2),3,))))))</f>
        <v>0</v>
      </c>
      <c r="M3" s="986"/>
      <c r="N3" s="984"/>
      <c r="O3" s="441">
        <f>IF($D3="",0,IF((M3=$D3)*AND(N3=$E3),6,IF(M3-N3=$D3-$E3,4,IF(AND(M3=N3,$F3="X"),4,IF(AND(M3&gt;N3,$F3=1),3,IF(AND(M3&lt;N3,$F3=2),3,))))))</f>
        <v>0</v>
      </c>
      <c r="P3" s="960"/>
      <c r="Q3" s="961"/>
      <c r="R3" s="441">
        <f>IF($D3="",0,IF((P3=$D3)*AND(Q3=$E3),6,IF(P3-Q3=$D3-$E3,4,IF(AND(P3=Q3,$F3="X"),4,IF(AND(P3&gt;Q3,$F3=1),3,IF(AND(P3&lt;Q3,$F3=2),3,))))))</f>
        <v>0</v>
      </c>
      <c r="S3" s="958"/>
      <c r="T3" s="956"/>
      <c r="U3" s="441">
        <f>IF($D3="",0,IF((S3=$D3)*AND(T3=$E3),6,IF(S3-T3=$D3-$E3,4,IF(AND(S3=T3,$F3="X"),4,IF(AND(S3&gt;T3,$F3=1),3,IF(AND(S3&lt;T3,$F3=2),3,))))))</f>
        <v>0</v>
      </c>
      <c r="V3" s="442"/>
      <c r="W3" s="443"/>
      <c r="X3" s="441">
        <f>IF($D3="",0,IF((V3=$D3)*AND(W3=$E3),6,IF(V3-W3=$D3-$E3,4,IF(AND(V3=W3,$F3="X"),4,IF(AND(V3&gt;W3,$F3=1),3,IF(AND(V3&lt;W3,$F3=2),3,))))))</f>
        <v>0</v>
      </c>
      <c r="Y3" s="939"/>
      <c r="Z3" s="937"/>
      <c r="AA3" s="441">
        <f>IF($D3="",0,IF((Y3=$D3)*AND(Z3=$E3),6,IF(Y3-Z3=$D3-$E3,4,IF(AND(Y3=Z3,$F3="X"),4,IF(AND(Y3&gt;Z3,$F3=1),3,IF(AND(Y3&lt;Z3,$F3=2),3,))))))</f>
        <v>0</v>
      </c>
      <c r="AB3" s="444"/>
      <c r="AC3" s="445"/>
      <c r="AD3" s="441">
        <f>IF($D3="",0,IF((AB3=$D3)*AND(AC3=$E3),6,IF(AB3-AC3=$D3-$E3,4,IF(AND(AB3=AC3,$F3="X"),4,IF(AND(AB3&gt;AC3,$F3=1),3,IF(AND(AB3&lt;AC3,$F3=2),3,))))))</f>
        <v>0</v>
      </c>
      <c r="AE3" s="446"/>
      <c r="AF3" s="447"/>
      <c r="AG3" s="441">
        <f>IF($D3="",0,IF((AE3=$D3)*AND(AF3=$E3),6,IF(AE3-AF3=$D3-$E3,4,IF(AND(AE3=AF3,$F3="X"),4,IF(AND(AE3&gt;AF3,$F3=1),3,IF(AND(AE3&lt;AF3,$F3=2),3,))))))</f>
        <v>0</v>
      </c>
      <c r="AH3" s="446"/>
      <c r="AI3" s="447"/>
      <c r="AJ3" s="441">
        <f>IF($D3="",0,IF((AH3=$D3)*AND(AI3=$E3),6,IF(AH3-AI3=$D3-$E3,4,IF(AND(AH3=AI3,$F3="X"),4,IF(AND(AH3&gt;AI3,$F3=1),3,IF(AND(AH3&lt;AI3,$F3=2),3,))))))</f>
        <v>0</v>
      </c>
      <c r="AK3" s="438"/>
      <c r="AL3" s="439"/>
      <c r="AM3" s="441">
        <f>IF($D3="",0,IF((AK3=$D3)*AND(AL3=$E3),6,IF(AK3-AL3=$D3-$E3,4,IF(AND(AK3=AL3,$F3="X"),4,IF(AND(AK3&gt;AL3,$F3=1),3,IF(AND(AK3&lt;AL3,$F3=2),3,))))))</f>
        <v>0</v>
      </c>
      <c r="AN3" s="448"/>
      <c r="AO3" s="449"/>
      <c r="AP3" s="441">
        <f>IF($D3="",0,IF((AN3=$D3)*AND(AO3=$E3),6,IF(AN3-AO3=$D3-$E3,4,IF(AND(AN3=AO3,$F3="X"),4,IF(AND(AN3&gt;AO3,$F3=1),3,IF(AND(AN3&lt;AO3,$F3=2),3,))))))</f>
        <v>0</v>
      </c>
      <c r="AQ3" s="444"/>
      <c r="AR3" s="445"/>
      <c r="AS3" s="441">
        <f>IF($D3="",0,IF((AQ3=$D3)*AND(AR3=$E3),6,IF(AQ3-AR3=$D3-$E3,4,IF(AND(AQ3=AR3,$F3="X"),4,IF(AND(AQ3&gt;AR3,$F3=1),3,IF(AND(AQ3&lt;AR3,$F3=2),3,))))))</f>
        <v>0</v>
      </c>
      <c r="AT3" s="964"/>
      <c r="AU3" s="965"/>
      <c r="AV3" s="441">
        <f>IF($D3="",0,IF((AT3=$D3)*AND(AU3=$E3),6,IF(AT3-AU3=$D3-$E3,4,IF(AND(AT3=AU3,$F3="X"),4,IF(AND(AT3&gt;AU3,$F3=1),3,IF(AND(AT3&lt;AU3,$F3=2),3,))))))</f>
        <v>0</v>
      </c>
      <c r="AW3" s="968"/>
      <c r="AX3" s="969"/>
      <c r="AY3" s="440">
        <f>IF($D3="",0,IF((AW3=$D3)*AND(AX3=$E3),6,IF(AW3-AX3=$D3-$E3,4,IF(AND(AW3=AX3,$F3="X"),4,IF(AND(AW3&gt;AX3,$F3=1),3,IF(AND(AW3&lt;AX3,$F3=2),3,))))))</f>
        <v>0</v>
      </c>
      <c r="AZ3" s="972"/>
      <c r="BA3" s="973"/>
      <c r="BB3" s="440">
        <f t="shared" ref="BB3:BB10" si="1">IF($D3="",0,IF((AZ3=$D3)*AND(BA3=$E3),6,IF(AZ3-BA3=$D3-$E3,4,IF(AND(AZ3=BA3,$F3="X"),4,IF(AND(AZ3&gt;BA3,$F3=1),3,IF(AND(AZ3&lt;BA3,$F3=2),3,))))))</f>
        <v>0</v>
      </c>
      <c r="BC3" s="976"/>
      <c r="BD3" s="978"/>
      <c r="BE3" s="450">
        <f>IF($D3="",0,IF((BC3=$D3)*AND(BD3=$E3),6,IF(BC3-BD3=$D3-$E3,4,IF(AND(BC3=BD3,$F3="X"),4,IF(AND(BC3&gt;BD3,$F3=1),3,IF(AND(BC3&lt;BD3,$F3=2),3,))))))</f>
        <v>0</v>
      </c>
      <c r="BF3" s="623"/>
      <c r="BG3" s="624"/>
      <c r="BH3" s="440">
        <f>IF($D3="",0,IF((BF3=$D3)*AND(BG3=$E3),6,IF(BF3-BG3=$D3-$E3,4,IF(AND(BF3=BG3,$F3="X"),4,IF(AND(BF3&gt;BG3,$F3=1),3,IF(AND(BF3&lt;BG3,$F3=2),3,))))))</f>
        <v>0</v>
      </c>
      <c r="BI3" s="940"/>
      <c r="BJ3" s="941"/>
      <c r="BK3" s="440">
        <f>IF($D3="",0,IF((BI3=$D3)*AND(BJ3=$E3),6,IF(BI3-BJ3=$D3-$E3,4,IF(AND(BI3=BJ3,$F3="X"),4,IF(AND(BI3&gt;BJ3,$F3=1),3,IF(AND(BI3&lt;BJ3,$F3=2),3,))))))</f>
        <v>0</v>
      </c>
      <c r="BL3" s="944"/>
      <c r="BM3" s="945"/>
      <c r="BN3" s="440">
        <f>IF($D3="",0,IF((BL3=$D3)*AND(BM3=$E3),6,IF(BL3-BM3=$D3-$E3,4,IF(AND(BL3=BM3,$F3="X"),4,IF(AND(BL3&gt;BM3,$F3=1),3,IF(AND(BL3&lt;BM3,$F3=2),3,))))))</f>
        <v>0</v>
      </c>
      <c r="BO3" s="438"/>
      <c r="BP3" s="439"/>
      <c r="BQ3" s="126">
        <f>IF($D3="",0,IF((BO3=$D3)*AND(BP3=$E3),6,IF(BO3-BP3=$D3-$E3,4,IF(AND(BO3=BP3,$F3="X"),4,IF(AND(BO3&gt;BP3,$F3=1),3,IF(AND(BO3&lt;BP3,$F3=2),3,))))))</f>
        <v>0</v>
      </c>
      <c r="BR3" s="948"/>
      <c r="BS3" s="949"/>
      <c r="BT3" s="126">
        <f>IF($D3="",0,IF((BR3=$D3)*AND(BS3=$E3),6,IF(BR3-BS3=$D3-$E3,4,IF(AND(BR3=BS3,$F3="X"),4,IF(AND(BR3&gt;BS3,$F3=1),3,IF(AND(BR3&lt;BS3,$F3=2),3,))))))</f>
        <v>0</v>
      </c>
      <c r="BU3" s="952"/>
      <c r="BV3" s="953"/>
      <c r="BW3" s="126">
        <f>IF($D3="",0,IF((BU3=$D3)*AND(BV3=$E3),6,IF(BU3-BV3=$D3-$E3,4,IF(AND(BU3=BV3,$F3="X"),4,IF(AND(BU3&gt;BV3,$F3=1),3,IF(AND(BU3&lt;BV3,$F3=2),3,))))))</f>
        <v>0</v>
      </c>
      <c r="BX3" s="620"/>
      <c r="BY3" s="619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932"/>
      <c r="CE3" s="933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21"/>
      <c r="CK3" s="219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116</v>
      </c>
      <c r="B4" s="1606" t="s">
        <v>116</v>
      </c>
      <c r="C4" s="140"/>
      <c r="D4" s="152"/>
      <c r="E4" s="153"/>
      <c r="F4" s="172" t="str">
        <f t="shared" si="0"/>
        <v>X</v>
      </c>
      <c r="G4" s="451"/>
      <c r="H4" s="452"/>
      <c r="I4" s="440">
        <f t="shared" ref="I4:I10" si="2">IF($D4="",0,IF((G4=$D4)*AND(H4=$E4),6,IF(G4-H4=$D4-$E4,4,IF(AND(G4=H4,$F4="X"),4,IF(AND(G4&gt;H4,$F4=1),3,IF(AND(G4&lt;H4,$F4=2),3,))))))</f>
        <v>0</v>
      </c>
      <c r="J4" s="451"/>
      <c r="K4" s="452"/>
      <c r="L4" s="440">
        <f t="shared" ref="L4:L10" si="3">IF($D4="",0,IF((J4=$D4)*AND(K4=$E4),6,IF(J4-K4=$D4-$E4,4,IF(AND(J4=K4,$F4="X"),4,IF(AND(J4&gt;K4,$F4=1),3,IF(AND(J4&lt;K4,$F4=2),3,))))))</f>
        <v>0</v>
      </c>
      <c r="M4" s="987"/>
      <c r="N4" s="985"/>
      <c r="O4" s="441">
        <f t="shared" ref="O4:O10" si="4">IF($D4="",0,IF((M4=$D4)*AND(N4=$E4),6,IF(M4-N4=$D4-$E4,4,IF(AND(M4=N4,$F4="X"),4,IF(AND(M4&gt;N4,$F4=1),3,IF(AND(M4&lt;N4,$F4=2),3,))))))</f>
        <v>0</v>
      </c>
      <c r="P4" s="962"/>
      <c r="Q4" s="963"/>
      <c r="R4" s="441">
        <f t="shared" ref="R4:R10" si="5">IF($D4="",0,IF((P4=$D4)*AND(Q4=$E4),6,IF(P4-Q4=$D4-$E4,4,IF(AND(P4=Q4,$F4="X"),4,IF(AND(P4&gt;Q4,$F4=1),3,IF(AND(P4&lt;Q4,$F4=2),3,))))))</f>
        <v>0</v>
      </c>
      <c r="S4" s="959"/>
      <c r="T4" s="957"/>
      <c r="U4" s="441">
        <f t="shared" ref="U4:U10" si="6">IF($D4="",0,IF((S4=$D4)*AND(T4=$E4),6,IF(S4-T4=$D4-$E4,4,IF(AND(S4=T4,$F4="X"),4,IF(AND(S4&gt;T4,$F4=1),3,IF(AND(S4&lt;T4,$F4=2),3,))))))</f>
        <v>0</v>
      </c>
      <c r="V4" s="453"/>
      <c r="W4" s="454"/>
      <c r="X4" s="441">
        <f t="shared" ref="X4:X10" si="7">IF($D4="",0,IF((V4=$D4)*AND(W4=$E4),6,IF(V4-W4=$D4-$E4,4,IF(AND(V4=W4,$F4="X"),4,IF(AND(V4&gt;W4,$F4=1),3,IF(AND(V4&lt;W4,$F4=2),3,))))))</f>
        <v>0</v>
      </c>
      <c r="Y4" s="936"/>
      <c r="Z4" s="938"/>
      <c r="AA4" s="441">
        <f t="shared" ref="AA4:AA10" si="8">IF($D4="",0,IF((Y4=$D4)*AND(Z4=$E4),6,IF(Y4-Z4=$D4-$E4,4,IF(AND(Y4=Z4,$F4="X"),4,IF(AND(Y4&gt;Z4,$F4=1),3,IF(AND(Y4&lt;Z4,$F4=2),3,))))))</f>
        <v>0</v>
      </c>
      <c r="AB4" s="455"/>
      <c r="AC4" s="456"/>
      <c r="AD4" s="441">
        <f t="shared" ref="AD4:AD10" si="9">IF($D4="",0,IF((AB4=$D4)*AND(AC4=$E4),6,IF(AB4-AC4=$D4-$E4,4,IF(AND(AB4=AC4,$F4="X"),4,IF(AND(AB4&gt;AC4,$F4=1),3,IF(AND(AB4&lt;AC4,$F4=2),3,))))))</f>
        <v>0</v>
      </c>
      <c r="AE4" s="457"/>
      <c r="AF4" s="458"/>
      <c r="AG4" s="441">
        <f t="shared" ref="AG4:AG10" si="10">IF($D4="",0,IF((AE4=$D4)*AND(AF4=$E4),6,IF(AE4-AF4=$D4-$E4,4,IF(AND(AE4=AF4,$F4="X"),4,IF(AND(AE4&gt;AF4,$F4=1),3,IF(AND(AE4&lt;AF4,$F4=2),3,))))))</f>
        <v>0</v>
      </c>
      <c r="AH4" s="457"/>
      <c r="AI4" s="458"/>
      <c r="AJ4" s="441">
        <f t="shared" ref="AJ4:AJ10" si="11">IF($D4="",0,IF((AH4=$D4)*AND(AI4=$E4),6,IF(AH4-AI4=$D4-$E4,4,IF(AND(AH4=AI4,$F4="X"),4,IF(AND(AH4&gt;AI4,$F4=1),3,IF(AND(AH4&lt;AI4,$F4=2),3,))))))</f>
        <v>0</v>
      </c>
      <c r="AK4" s="451"/>
      <c r="AL4" s="452"/>
      <c r="AM4" s="441">
        <f t="shared" ref="AM4:AM10" si="12">IF($D4="",0,IF((AK4=$D4)*AND(AL4=$E4),6,IF(AK4-AL4=$D4-$E4,4,IF(AND(AK4=AL4,$F4="X"),4,IF(AND(AK4&gt;AL4,$F4=1),3,IF(AND(AK4&lt;AL4,$F4=2),3,))))))</f>
        <v>0</v>
      </c>
      <c r="AN4" s="459"/>
      <c r="AO4" s="460"/>
      <c r="AP4" s="441">
        <f t="shared" ref="AP4:AP10" si="13">IF($D4="",0,IF((AN4=$D4)*AND(AO4=$E4),6,IF(AN4-AO4=$D4-$E4,4,IF(AND(AN4=AO4,$F4="X"),4,IF(AND(AN4&gt;AO4,$F4=1),3,IF(AND(AN4&lt;AO4,$F4=2),3,))))))</f>
        <v>0</v>
      </c>
      <c r="AQ4" s="455"/>
      <c r="AR4" s="456"/>
      <c r="AS4" s="441">
        <f t="shared" ref="AS4:AS10" si="14">IF($D4="",0,IF((AQ4=$D4)*AND(AR4=$E4),6,IF(AQ4-AR4=$D4-$E4,4,IF(AND(AQ4=AR4,$F4="X"),4,IF(AND(AQ4&gt;AR4,$F4=1),3,IF(AND(AQ4&lt;AR4,$F4=2),3,))))))</f>
        <v>0</v>
      </c>
      <c r="AT4" s="966"/>
      <c r="AU4" s="967"/>
      <c r="AV4" s="441">
        <f t="shared" ref="AV4:AV10" si="15">IF($D4="",0,IF((AT4=$D4)*AND(AU4=$E4),6,IF(AT4-AU4=$D4-$E4,4,IF(AND(AT4=AU4,$F4="X"),4,IF(AND(AT4&gt;AU4,$F4=1),3,IF(AND(AT4&lt;AU4,$F4=2),3,))))))</f>
        <v>0</v>
      </c>
      <c r="AW4" s="970"/>
      <c r="AX4" s="971"/>
      <c r="AY4" s="440">
        <f t="shared" ref="AY4:AY10" si="16">IF($D4="",0,IF((AW4=$D4)*AND(AX4=$E4),6,IF(AW4-AX4=$D4-$E4,4,IF(AND(AW4=AX4,$F4="X"),4,IF(AND(AW4&gt;AX4,$F4=1),3,IF(AND(AW4&lt;AX4,$F4=2),3,))))))</f>
        <v>0</v>
      </c>
      <c r="AZ4" s="974"/>
      <c r="BA4" s="975"/>
      <c r="BB4" s="440">
        <f t="shared" si="1"/>
        <v>0</v>
      </c>
      <c r="BC4" s="977"/>
      <c r="BD4" s="979"/>
      <c r="BE4" s="461">
        <f t="shared" ref="BE4:BE10" si="17">IF($D4="",0,IF((BC4=$D4)*AND(BD4=$E4),6,IF(BC4-BD4=$D4-$E4,4,IF(AND(BC4=BD4,$F4="X"),4,IF(AND(BC4&gt;BD4,$F4=1),3,IF(AND(BC4&lt;BD4,$F4=2),3,))))))</f>
        <v>0</v>
      </c>
      <c r="BF4" s="625"/>
      <c r="BG4" s="626"/>
      <c r="BH4" s="440">
        <f t="shared" ref="BH4:BH10" si="18">IF($D4="",0,IF((BF4=$D4)*AND(BG4=$E4),6,IF(BF4-BG4=$D4-$E4,4,IF(AND(BF4=BG4,$F4="X"),4,IF(AND(BF4&gt;BG4,$F4=1),3,IF(AND(BF4&lt;BG4,$F4=2),3,))))))</f>
        <v>0</v>
      </c>
      <c r="BI4" s="942"/>
      <c r="BJ4" s="943"/>
      <c r="BK4" s="440">
        <f t="shared" ref="BK4:BK10" si="19">IF($D4="",0,IF((BI4=$D4)*AND(BJ4=$E4),6,IF(BI4-BJ4=$D4-$E4,4,IF(AND(BI4=BJ4,$F4="X"),4,IF(AND(BI4&gt;BJ4,$F4=1),3,IF(AND(BI4&lt;BJ4,$F4=2),3,))))))</f>
        <v>0</v>
      </c>
      <c r="BL4" s="946"/>
      <c r="BM4" s="947"/>
      <c r="BN4" s="440">
        <f t="shared" ref="BN4:BN10" si="20">IF($D4="",0,IF((BL4=$D4)*AND(BM4=$E4),6,IF(BL4-BM4=$D4-$E4,4,IF(AND(BL4=BM4,$F4="X"),4,IF(AND(BL4&gt;BM4,$F4=1),3,IF(AND(BL4&lt;BM4,$F4=2),3,))))))</f>
        <v>0</v>
      </c>
      <c r="BO4" s="451"/>
      <c r="BP4" s="452"/>
      <c r="BQ4" s="126">
        <f t="shared" ref="BQ4:BQ10" si="21">IF($D4="",0,IF((BO4=$D4)*AND(BP4=$E4),6,IF(BO4-BP4=$D4-$E4,4,IF(AND(BO4=BP4,$F4="X"),4,IF(AND(BO4&gt;BP4,$F4=1),3,IF(AND(BO4&lt;BP4,$F4=2),3,))))))</f>
        <v>0</v>
      </c>
      <c r="BR4" s="950"/>
      <c r="BS4" s="951"/>
      <c r="BT4" s="126">
        <f t="shared" ref="BT4:BT10" si="22">IF($D4="",0,IF((BR4=$D4)*AND(BS4=$E4),6,IF(BR4-BS4=$D4-$E4,4,IF(AND(BR4=BS4,$F4="X"),4,IF(AND(BR4&gt;BS4,$F4=1),3,IF(AND(BR4&lt;BS4,$F4=2),3,))))))</f>
        <v>0</v>
      </c>
      <c r="BU4" s="954"/>
      <c r="BV4" s="955"/>
      <c r="BW4" s="126">
        <f t="shared" ref="BW4:BW10" si="23">IF($D4="",0,IF((BU4=$D4)*AND(BV4=$E4),6,IF(BU4-BV4=$D4-$E4,4,IF(AND(BU4=BV4,$F4="X"),4,IF(AND(BU4&gt;BV4,$F4=1),3,IF(AND(BU4&lt;BV4,$F4=2),3,))))))</f>
        <v>0</v>
      </c>
      <c r="BX4" s="621"/>
      <c r="BY4" s="622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934"/>
      <c r="CE4" s="935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22"/>
      <c r="CK4" s="220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117</v>
      </c>
      <c r="B5" s="1606" t="s">
        <v>117</v>
      </c>
      <c r="C5" s="140"/>
      <c r="D5" s="152"/>
      <c r="E5" s="153"/>
      <c r="F5" s="172" t="str">
        <f t="shared" si="0"/>
        <v>X</v>
      </c>
      <c r="G5" s="451"/>
      <c r="H5" s="452"/>
      <c r="I5" s="440">
        <f t="shared" si="2"/>
        <v>0</v>
      </c>
      <c r="J5" s="451"/>
      <c r="K5" s="452"/>
      <c r="L5" s="440">
        <f t="shared" si="3"/>
        <v>0</v>
      </c>
      <c r="M5" s="981"/>
      <c r="N5" s="985"/>
      <c r="O5" s="441">
        <f t="shared" si="4"/>
        <v>0</v>
      </c>
      <c r="P5" s="962"/>
      <c r="Q5" s="963"/>
      <c r="R5" s="441">
        <f t="shared" si="5"/>
        <v>0</v>
      </c>
      <c r="S5" s="959"/>
      <c r="T5" s="957"/>
      <c r="U5" s="441">
        <f t="shared" si="6"/>
        <v>0</v>
      </c>
      <c r="V5" s="453"/>
      <c r="W5" s="454"/>
      <c r="X5" s="441">
        <f t="shared" si="7"/>
        <v>0</v>
      </c>
      <c r="Y5" s="936"/>
      <c r="Z5" s="938"/>
      <c r="AA5" s="441">
        <f t="shared" si="8"/>
        <v>0</v>
      </c>
      <c r="AB5" s="455"/>
      <c r="AC5" s="456"/>
      <c r="AD5" s="441">
        <f t="shared" si="9"/>
        <v>0</v>
      </c>
      <c r="AE5" s="457"/>
      <c r="AF5" s="458"/>
      <c r="AG5" s="441">
        <f t="shared" si="10"/>
        <v>0</v>
      </c>
      <c r="AH5" s="457"/>
      <c r="AI5" s="458"/>
      <c r="AJ5" s="441">
        <f t="shared" si="11"/>
        <v>0</v>
      </c>
      <c r="AK5" s="451"/>
      <c r="AL5" s="452"/>
      <c r="AM5" s="441">
        <f t="shared" si="12"/>
        <v>0</v>
      </c>
      <c r="AN5" s="459"/>
      <c r="AO5" s="460"/>
      <c r="AP5" s="441">
        <f t="shared" si="13"/>
        <v>0</v>
      </c>
      <c r="AQ5" s="455"/>
      <c r="AR5" s="456"/>
      <c r="AS5" s="441">
        <f t="shared" si="14"/>
        <v>0</v>
      </c>
      <c r="AT5" s="966"/>
      <c r="AU5" s="967"/>
      <c r="AV5" s="441">
        <f t="shared" si="15"/>
        <v>0</v>
      </c>
      <c r="AW5" s="970"/>
      <c r="AX5" s="971"/>
      <c r="AY5" s="440">
        <f t="shared" si="16"/>
        <v>0</v>
      </c>
      <c r="AZ5" s="974"/>
      <c r="BA5" s="975"/>
      <c r="BB5" s="440">
        <f t="shared" si="1"/>
        <v>0</v>
      </c>
      <c r="BC5" s="977"/>
      <c r="BD5" s="979"/>
      <c r="BE5" s="461">
        <f t="shared" si="17"/>
        <v>0</v>
      </c>
      <c r="BF5" s="625"/>
      <c r="BG5" s="626"/>
      <c r="BH5" s="440">
        <f t="shared" si="18"/>
        <v>0</v>
      </c>
      <c r="BI5" s="942"/>
      <c r="BJ5" s="943"/>
      <c r="BK5" s="440">
        <f t="shared" si="19"/>
        <v>0</v>
      </c>
      <c r="BL5" s="946"/>
      <c r="BM5" s="947"/>
      <c r="BN5" s="440">
        <f t="shared" si="20"/>
        <v>0</v>
      </c>
      <c r="BO5" s="451"/>
      <c r="BP5" s="452"/>
      <c r="BQ5" s="126">
        <f t="shared" si="21"/>
        <v>0</v>
      </c>
      <c r="BR5" s="950"/>
      <c r="BS5" s="951"/>
      <c r="BT5" s="126">
        <f t="shared" si="22"/>
        <v>0</v>
      </c>
      <c r="BU5" s="954"/>
      <c r="BV5" s="955"/>
      <c r="BW5" s="126">
        <f t="shared" si="23"/>
        <v>0</v>
      </c>
      <c r="BX5" s="621"/>
      <c r="BY5" s="622"/>
      <c r="BZ5" s="126">
        <f t="shared" si="24"/>
        <v>0</v>
      </c>
      <c r="CA5" s="170"/>
      <c r="CB5" s="168"/>
      <c r="CC5" s="126">
        <f t="shared" si="25"/>
        <v>0</v>
      </c>
      <c r="CD5" s="934"/>
      <c r="CE5" s="935"/>
      <c r="CF5" s="126">
        <f t="shared" si="26"/>
        <v>0</v>
      </c>
      <c r="CG5" s="129"/>
      <c r="CH5" s="130"/>
      <c r="CI5" s="126">
        <f t="shared" si="27"/>
        <v>0</v>
      </c>
      <c r="CJ5" s="222"/>
      <c r="CK5" s="220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118</v>
      </c>
      <c r="B6" s="1606" t="s">
        <v>118</v>
      </c>
      <c r="C6" s="140"/>
      <c r="D6" s="152"/>
      <c r="E6" s="153"/>
      <c r="F6" s="172" t="str">
        <f t="shared" si="0"/>
        <v>X</v>
      </c>
      <c r="G6" s="451"/>
      <c r="H6" s="452"/>
      <c r="I6" s="440">
        <f t="shared" si="2"/>
        <v>0</v>
      </c>
      <c r="J6" s="451"/>
      <c r="K6" s="452"/>
      <c r="L6" s="440">
        <f t="shared" si="3"/>
        <v>0</v>
      </c>
      <c r="M6" s="987"/>
      <c r="N6" s="985"/>
      <c r="O6" s="441">
        <f t="shared" si="4"/>
        <v>0</v>
      </c>
      <c r="P6" s="962"/>
      <c r="Q6" s="963"/>
      <c r="R6" s="441">
        <f t="shared" si="5"/>
        <v>0</v>
      </c>
      <c r="S6" s="959"/>
      <c r="T6" s="957"/>
      <c r="U6" s="441">
        <f t="shared" si="6"/>
        <v>0</v>
      </c>
      <c r="V6" s="453"/>
      <c r="W6" s="454"/>
      <c r="X6" s="441">
        <f t="shared" si="7"/>
        <v>0</v>
      </c>
      <c r="Y6" s="936"/>
      <c r="Z6" s="938"/>
      <c r="AA6" s="441">
        <f t="shared" si="8"/>
        <v>0</v>
      </c>
      <c r="AB6" s="455"/>
      <c r="AC6" s="456"/>
      <c r="AD6" s="441">
        <f t="shared" si="9"/>
        <v>0</v>
      </c>
      <c r="AE6" s="457"/>
      <c r="AF6" s="458"/>
      <c r="AG6" s="441">
        <f t="shared" si="10"/>
        <v>0</v>
      </c>
      <c r="AH6" s="457"/>
      <c r="AI6" s="458"/>
      <c r="AJ6" s="441">
        <f t="shared" si="11"/>
        <v>0</v>
      </c>
      <c r="AK6" s="451"/>
      <c r="AL6" s="452"/>
      <c r="AM6" s="441">
        <f t="shared" si="12"/>
        <v>0</v>
      </c>
      <c r="AN6" s="459"/>
      <c r="AO6" s="460"/>
      <c r="AP6" s="441">
        <f t="shared" si="13"/>
        <v>0</v>
      </c>
      <c r="AQ6" s="455"/>
      <c r="AR6" s="456"/>
      <c r="AS6" s="441">
        <f t="shared" si="14"/>
        <v>0</v>
      </c>
      <c r="AT6" s="966"/>
      <c r="AU6" s="967"/>
      <c r="AV6" s="441">
        <f t="shared" si="15"/>
        <v>0</v>
      </c>
      <c r="AW6" s="970"/>
      <c r="AX6" s="971"/>
      <c r="AY6" s="440">
        <f t="shared" si="16"/>
        <v>0</v>
      </c>
      <c r="AZ6" s="974"/>
      <c r="BA6" s="975"/>
      <c r="BB6" s="440">
        <f t="shared" si="1"/>
        <v>0</v>
      </c>
      <c r="BC6" s="977"/>
      <c r="BD6" s="979"/>
      <c r="BE6" s="461">
        <f t="shared" si="17"/>
        <v>0</v>
      </c>
      <c r="BF6" s="625"/>
      <c r="BG6" s="626"/>
      <c r="BH6" s="440">
        <f t="shared" si="18"/>
        <v>0</v>
      </c>
      <c r="BI6" s="942"/>
      <c r="BJ6" s="943"/>
      <c r="BK6" s="440">
        <f t="shared" si="19"/>
        <v>0</v>
      </c>
      <c r="BL6" s="946"/>
      <c r="BM6" s="947"/>
      <c r="BN6" s="440">
        <f t="shared" si="20"/>
        <v>0</v>
      </c>
      <c r="BO6" s="451"/>
      <c r="BP6" s="452"/>
      <c r="BQ6" s="126">
        <f t="shared" si="21"/>
        <v>0</v>
      </c>
      <c r="BR6" s="950"/>
      <c r="BS6" s="951"/>
      <c r="BT6" s="126">
        <f t="shared" si="22"/>
        <v>0</v>
      </c>
      <c r="BU6" s="954"/>
      <c r="BV6" s="955"/>
      <c r="BW6" s="126">
        <f t="shared" si="23"/>
        <v>0</v>
      </c>
      <c r="BX6" s="621"/>
      <c r="BY6" s="622"/>
      <c r="BZ6" s="126">
        <f t="shared" si="24"/>
        <v>0</v>
      </c>
      <c r="CA6" s="170"/>
      <c r="CB6" s="168"/>
      <c r="CC6" s="126">
        <f t="shared" si="25"/>
        <v>0</v>
      </c>
      <c r="CD6" s="934"/>
      <c r="CE6" s="935"/>
      <c r="CF6" s="126">
        <f t="shared" si="26"/>
        <v>0</v>
      </c>
      <c r="CG6" s="129"/>
      <c r="CH6" s="130"/>
      <c r="CI6" s="126">
        <f t="shared" si="27"/>
        <v>0</v>
      </c>
      <c r="CJ6" s="222"/>
      <c r="CK6" s="220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119</v>
      </c>
      <c r="B7" s="1606" t="s">
        <v>119</v>
      </c>
      <c r="C7" s="140"/>
      <c r="D7" s="152"/>
      <c r="E7" s="153"/>
      <c r="F7" s="172" t="str">
        <f t="shared" si="0"/>
        <v>X</v>
      </c>
      <c r="G7" s="451"/>
      <c r="H7" s="452"/>
      <c r="I7" s="440">
        <f t="shared" si="2"/>
        <v>0</v>
      </c>
      <c r="J7" s="451"/>
      <c r="K7" s="452"/>
      <c r="L7" s="440">
        <f t="shared" si="3"/>
        <v>0</v>
      </c>
      <c r="M7" s="987"/>
      <c r="N7" s="985"/>
      <c r="O7" s="441">
        <f t="shared" si="4"/>
        <v>0</v>
      </c>
      <c r="P7" s="962"/>
      <c r="Q7" s="963"/>
      <c r="R7" s="441">
        <f t="shared" si="5"/>
        <v>0</v>
      </c>
      <c r="S7" s="959"/>
      <c r="T7" s="957"/>
      <c r="U7" s="441">
        <f t="shared" si="6"/>
        <v>0</v>
      </c>
      <c r="V7" s="453"/>
      <c r="W7" s="454"/>
      <c r="X7" s="441">
        <f t="shared" si="7"/>
        <v>0</v>
      </c>
      <c r="Y7" s="936"/>
      <c r="Z7" s="938"/>
      <c r="AA7" s="441">
        <f t="shared" si="8"/>
        <v>0</v>
      </c>
      <c r="AB7" s="455"/>
      <c r="AC7" s="456"/>
      <c r="AD7" s="441">
        <f t="shared" si="9"/>
        <v>0</v>
      </c>
      <c r="AE7" s="457"/>
      <c r="AF7" s="458"/>
      <c r="AG7" s="441">
        <f t="shared" si="10"/>
        <v>0</v>
      </c>
      <c r="AH7" s="457"/>
      <c r="AI7" s="458"/>
      <c r="AJ7" s="441">
        <f t="shared" si="11"/>
        <v>0</v>
      </c>
      <c r="AK7" s="451"/>
      <c r="AL7" s="452"/>
      <c r="AM7" s="441">
        <f t="shared" si="12"/>
        <v>0</v>
      </c>
      <c r="AN7" s="459"/>
      <c r="AO7" s="460"/>
      <c r="AP7" s="441">
        <f t="shared" si="13"/>
        <v>0</v>
      </c>
      <c r="AQ7" s="455"/>
      <c r="AR7" s="456"/>
      <c r="AS7" s="441">
        <f t="shared" si="14"/>
        <v>0</v>
      </c>
      <c r="AT7" s="966"/>
      <c r="AU7" s="967"/>
      <c r="AV7" s="441">
        <f t="shared" si="15"/>
        <v>0</v>
      </c>
      <c r="AW7" s="970"/>
      <c r="AX7" s="971"/>
      <c r="AY7" s="440">
        <f t="shared" si="16"/>
        <v>0</v>
      </c>
      <c r="AZ7" s="974"/>
      <c r="BA7" s="975"/>
      <c r="BB7" s="440">
        <f t="shared" si="1"/>
        <v>0</v>
      </c>
      <c r="BC7" s="977"/>
      <c r="BD7" s="979"/>
      <c r="BE7" s="461">
        <f t="shared" si="17"/>
        <v>0</v>
      </c>
      <c r="BF7" s="625"/>
      <c r="BG7" s="626"/>
      <c r="BH7" s="440">
        <f t="shared" si="18"/>
        <v>0</v>
      </c>
      <c r="BI7" s="942"/>
      <c r="BJ7" s="943"/>
      <c r="BK7" s="440">
        <f t="shared" si="19"/>
        <v>0</v>
      </c>
      <c r="BL7" s="946"/>
      <c r="BM7" s="947"/>
      <c r="BN7" s="440">
        <f t="shared" si="20"/>
        <v>0</v>
      </c>
      <c r="BO7" s="451"/>
      <c r="BP7" s="452"/>
      <c r="BQ7" s="126">
        <f t="shared" si="21"/>
        <v>0</v>
      </c>
      <c r="BR7" s="950"/>
      <c r="BS7" s="951"/>
      <c r="BT7" s="126">
        <f t="shared" si="22"/>
        <v>0</v>
      </c>
      <c r="BU7" s="954"/>
      <c r="BV7" s="955"/>
      <c r="BW7" s="126">
        <f t="shared" si="23"/>
        <v>0</v>
      </c>
      <c r="BX7" s="621"/>
      <c r="BY7" s="622"/>
      <c r="BZ7" s="126">
        <f t="shared" si="24"/>
        <v>0</v>
      </c>
      <c r="CA7" s="170"/>
      <c r="CB7" s="168"/>
      <c r="CC7" s="126">
        <f t="shared" si="25"/>
        <v>0</v>
      </c>
      <c r="CD7" s="934"/>
      <c r="CE7" s="935"/>
      <c r="CF7" s="126">
        <f t="shared" si="26"/>
        <v>0</v>
      </c>
      <c r="CG7" s="129"/>
      <c r="CH7" s="130"/>
      <c r="CI7" s="126">
        <f t="shared" si="27"/>
        <v>0</v>
      </c>
      <c r="CJ7" s="222"/>
      <c r="CK7" s="220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120</v>
      </c>
      <c r="B8" s="1606" t="s">
        <v>120</v>
      </c>
      <c r="C8" s="140"/>
      <c r="D8" s="152"/>
      <c r="E8" s="153"/>
      <c r="F8" s="172" t="str">
        <f t="shared" si="0"/>
        <v>X</v>
      </c>
      <c r="G8" s="451"/>
      <c r="H8" s="452"/>
      <c r="I8" s="440">
        <f t="shared" si="2"/>
        <v>0</v>
      </c>
      <c r="J8" s="451"/>
      <c r="K8" s="452"/>
      <c r="L8" s="440">
        <f t="shared" si="3"/>
        <v>0</v>
      </c>
      <c r="M8" s="987"/>
      <c r="N8" s="985"/>
      <c r="O8" s="441">
        <f t="shared" si="4"/>
        <v>0</v>
      </c>
      <c r="P8" s="962"/>
      <c r="Q8" s="963"/>
      <c r="R8" s="441">
        <f t="shared" si="5"/>
        <v>0</v>
      </c>
      <c r="S8" s="959"/>
      <c r="T8" s="957"/>
      <c r="U8" s="441">
        <f t="shared" si="6"/>
        <v>0</v>
      </c>
      <c r="V8" s="453"/>
      <c r="W8" s="454"/>
      <c r="X8" s="441">
        <f t="shared" si="7"/>
        <v>0</v>
      </c>
      <c r="Y8" s="936"/>
      <c r="Z8" s="938"/>
      <c r="AA8" s="441">
        <f t="shared" si="8"/>
        <v>0</v>
      </c>
      <c r="AB8" s="455"/>
      <c r="AC8" s="456"/>
      <c r="AD8" s="441">
        <f t="shared" si="9"/>
        <v>0</v>
      </c>
      <c r="AE8" s="457"/>
      <c r="AF8" s="458"/>
      <c r="AG8" s="441">
        <f t="shared" si="10"/>
        <v>0</v>
      </c>
      <c r="AH8" s="457"/>
      <c r="AI8" s="458"/>
      <c r="AJ8" s="441">
        <f t="shared" si="11"/>
        <v>0</v>
      </c>
      <c r="AK8" s="451"/>
      <c r="AL8" s="452"/>
      <c r="AM8" s="441">
        <f t="shared" si="12"/>
        <v>0</v>
      </c>
      <c r="AN8" s="459"/>
      <c r="AO8" s="460"/>
      <c r="AP8" s="441">
        <f t="shared" si="13"/>
        <v>0</v>
      </c>
      <c r="AQ8" s="455"/>
      <c r="AR8" s="456"/>
      <c r="AS8" s="441">
        <f t="shared" si="14"/>
        <v>0</v>
      </c>
      <c r="AT8" s="966"/>
      <c r="AU8" s="967"/>
      <c r="AV8" s="441">
        <f t="shared" si="15"/>
        <v>0</v>
      </c>
      <c r="AW8" s="970"/>
      <c r="AX8" s="971"/>
      <c r="AY8" s="440">
        <f t="shared" si="16"/>
        <v>0</v>
      </c>
      <c r="AZ8" s="974"/>
      <c r="BA8" s="975"/>
      <c r="BB8" s="440">
        <f t="shared" si="1"/>
        <v>0</v>
      </c>
      <c r="BC8" s="977"/>
      <c r="BD8" s="979"/>
      <c r="BE8" s="461">
        <f t="shared" si="17"/>
        <v>0</v>
      </c>
      <c r="BF8" s="625"/>
      <c r="BG8" s="626"/>
      <c r="BH8" s="440">
        <f t="shared" si="18"/>
        <v>0</v>
      </c>
      <c r="BI8" s="942"/>
      <c r="BJ8" s="943"/>
      <c r="BK8" s="440">
        <f t="shared" si="19"/>
        <v>0</v>
      </c>
      <c r="BL8" s="946"/>
      <c r="BM8" s="947"/>
      <c r="BN8" s="440">
        <f t="shared" si="20"/>
        <v>0</v>
      </c>
      <c r="BO8" s="451"/>
      <c r="BP8" s="452"/>
      <c r="BQ8" s="126">
        <f t="shared" si="21"/>
        <v>0</v>
      </c>
      <c r="BR8" s="950"/>
      <c r="BS8" s="951"/>
      <c r="BT8" s="126">
        <f t="shared" si="22"/>
        <v>0</v>
      </c>
      <c r="BU8" s="954"/>
      <c r="BV8" s="955"/>
      <c r="BW8" s="126">
        <f t="shared" si="23"/>
        <v>0</v>
      </c>
      <c r="BX8" s="621"/>
      <c r="BY8" s="622"/>
      <c r="BZ8" s="126">
        <f t="shared" si="24"/>
        <v>0</v>
      </c>
      <c r="CA8" s="170"/>
      <c r="CB8" s="168"/>
      <c r="CC8" s="126">
        <f t="shared" si="25"/>
        <v>0</v>
      </c>
      <c r="CD8" s="934"/>
      <c r="CE8" s="935"/>
      <c r="CF8" s="126">
        <f t="shared" si="26"/>
        <v>0</v>
      </c>
      <c r="CG8" s="129"/>
      <c r="CH8" s="130"/>
      <c r="CI8" s="126">
        <f t="shared" si="27"/>
        <v>0</v>
      </c>
      <c r="CJ8" s="222"/>
      <c r="CK8" s="220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451"/>
      <c r="H9" s="452"/>
      <c r="I9" s="440">
        <f t="shared" si="2"/>
        <v>0</v>
      </c>
      <c r="J9" s="451"/>
      <c r="K9" s="452"/>
      <c r="L9" s="440">
        <f t="shared" si="3"/>
        <v>0</v>
      </c>
      <c r="M9" s="451"/>
      <c r="N9" s="452"/>
      <c r="O9" s="440">
        <f t="shared" si="4"/>
        <v>0</v>
      </c>
      <c r="P9" s="462"/>
      <c r="Q9" s="463"/>
      <c r="R9" s="440">
        <f t="shared" si="5"/>
        <v>0</v>
      </c>
      <c r="S9" s="451"/>
      <c r="T9" s="452"/>
      <c r="U9" s="440">
        <f t="shared" si="6"/>
        <v>0</v>
      </c>
      <c r="V9" s="451"/>
      <c r="W9" s="452"/>
      <c r="X9" s="440">
        <f t="shared" si="7"/>
        <v>0</v>
      </c>
      <c r="Y9" s="451"/>
      <c r="Z9" s="452"/>
      <c r="AA9" s="440">
        <f t="shared" si="8"/>
        <v>0</v>
      </c>
      <c r="AB9" s="462"/>
      <c r="AC9" s="464"/>
      <c r="AD9" s="440">
        <f t="shared" si="9"/>
        <v>0</v>
      </c>
      <c r="AE9" s="462"/>
      <c r="AF9" s="464"/>
      <c r="AG9" s="440">
        <f t="shared" si="10"/>
        <v>0</v>
      </c>
      <c r="AH9" s="462"/>
      <c r="AI9" s="464"/>
      <c r="AJ9" s="440">
        <f t="shared" si="11"/>
        <v>0</v>
      </c>
      <c r="AK9" s="462"/>
      <c r="AL9" s="464"/>
      <c r="AM9" s="440">
        <f t="shared" si="12"/>
        <v>0</v>
      </c>
      <c r="AN9" s="462"/>
      <c r="AO9" s="464"/>
      <c r="AP9" s="440">
        <f t="shared" si="13"/>
        <v>0</v>
      </c>
      <c r="AQ9" s="462"/>
      <c r="AR9" s="464"/>
      <c r="AS9" s="440">
        <f t="shared" si="14"/>
        <v>0</v>
      </c>
      <c r="AT9" s="451"/>
      <c r="AU9" s="452"/>
      <c r="AV9" s="440">
        <f t="shared" si="15"/>
        <v>0</v>
      </c>
      <c r="AW9" s="451"/>
      <c r="AX9" s="452"/>
      <c r="AY9" s="440">
        <f t="shared" si="16"/>
        <v>0</v>
      </c>
      <c r="AZ9" s="455"/>
      <c r="BA9" s="456"/>
      <c r="BB9" s="440">
        <f t="shared" si="1"/>
        <v>0</v>
      </c>
      <c r="BC9" s="465"/>
      <c r="BD9" s="466"/>
      <c r="BE9" s="461">
        <f t="shared" si="17"/>
        <v>0</v>
      </c>
      <c r="BF9" s="451"/>
      <c r="BG9" s="452"/>
      <c r="BH9" s="440">
        <f t="shared" si="18"/>
        <v>0</v>
      </c>
      <c r="BI9" s="451"/>
      <c r="BJ9" s="452"/>
      <c r="BK9" s="440">
        <f t="shared" si="19"/>
        <v>0</v>
      </c>
      <c r="BL9" s="451"/>
      <c r="BM9" s="452"/>
      <c r="BN9" s="440">
        <f t="shared" si="20"/>
        <v>0</v>
      </c>
      <c r="BO9" s="451"/>
      <c r="BP9" s="452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467"/>
      <c r="H10" s="468"/>
      <c r="I10" s="440">
        <f t="shared" si="2"/>
        <v>0</v>
      </c>
      <c r="J10" s="467"/>
      <c r="K10" s="468"/>
      <c r="L10" s="440">
        <f t="shared" si="3"/>
        <v>0</v>
      </c>
      <c r="M10" s="467"/>
      <c r="N10" s="468"/>
      <c r="O10" s="440">
        <f t="shared" si="4"/>
        <v>0</v>
      </c>
      <c r="P10" s="469"/>
      <c r="Q10" s="470"/>
      <c r="R10" s="440">
        <f t="shared" si="5"/>
        <v>0</v>
      </c>
      <c r="S10" s="467"/>
      <c r="T10" s="468"/>
      <c r="U10" s="440">
        <f t="shared" si="6"/>
        <v>0</v>
      </c>
      <c r="V10" s="467"/>
      <c r="W10" s="468"/>
      <c r="X10" s="440">
        <f t="shared" si="7"/>
        <v>0</v>
      </c>
      <c r="Y10" s="467"/>
      <c r="Z10" s="468"/>
      <c r="AA10" s="440">
        <f t="shared" si="8"/>
        <v>0</v>
      </c>
      <c r="AB10" s="469"/>
      <c r="AC10" s="471"/>
      <c r="AD10" s="440">
        <f t="shared" si="9"/>
        <v>0</v>
      </c>
      <c r="AE10" s="469"/>
      <c r="AF10" s="471"/>
      <c r="AG10" s="440">
        <f t="shared" si="10"/>
        <v>0</v>
      </c>
      <c r="AH10" s="469"/>
      <c r="AI10" s="471"/>
      <c r="AJ10" s="440">
        <f t="shared" si="11"/>
        <v>0</v>
      </c>
      <c r="AK10" s="469"/>
      <c r="AL10" s="471"/>
      <c r="AM10" s="440">
        <f t="shared" si="12"/>
        <v>0</v>
      </c>
      <c r="AN10" s="469"/>
      <c r="AO10" s="471"/>
      <c r="AP10" s="440">
        <f t="shared" si="13"/>
        <v>0</v>
      </c>
      <c r="AQ10" s="469"/>
      <c r="AR10" s="471"/>
      <c r="AS10" s="440">
        <f t="shared" si="14"/>
        <v>0</v>
      </c>
      <c r="AT10" s="467"/>
      <c r="AU10" s="468"/>
      <c r="AV10" s="440">
        <f t="shared" si="15"/>
        <v>0</v>
      </c>
      <c r="AW10" s="467"/>
      <c r="AX10" s="468"/>
      <c r="AY10" s="440">
        <f t="shared" si="16"/>
        <v>0</v>
      </c>
      <c r="AZ10" s="472"/>
      <c r="BA10" s="473"/>
      <c r="BB10" s="440">
        <f t="shared" si="1"/>
        <v>0</v>
      </c>
      <c r="BC10" s="474"/>
      <c r="BD10" s="475"/>
      <c r="BE10" s="476">
        <f t="shared" si="17"/>
        <v>0</v>
      </c>
      <c r="BF10" s="467"/>
      <c r="BG10" s="468"/>
      <c r="BH10" s="440">
        <f t="shared" si="18"/>
        <v>0</v>
      </c>
      <c r="BI10" s="467"/>
      <c r="BJ10" s="468"/>
      <c r="BK10" s="440">
        <f t="shared" si="19"/>
        <v>0</v>
      </c>
      <c r="BL10" s="467"/>
      <c r="BM10" s="468"/>
      <c r="BN10" s="440">
        <f t="shared" si="20"/>
        <v>0</v>
      </c>
      <c r="BO10" s="467"/>
      <c r="BP10" s="468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kilenc!G12+G11</f>
        <v>38</v>
      </c>
      <c r="H12" s="1567"/>
      <c r="I12" s="1567"/>
      <c r="J12" s="1566">
        <f>kilenc!J12+J11</f>
        <v>31</v>
      </c>
      <c r="K12" s="1567"/>
      <c r="L12" s="1567"/>
      <c r="M12" s="1566">
        <f>kilenc!M12+M11</f>
        <v>32</v>
      </c>
      <c r="N12" s="1567"/>
      <c r="O12" s="1567"/>
      <c r="P12" s="1566">
        <f>kilenc!P12+P11</f>
        <v>28</v>
      </c>
      <c r="Q12" s="1567"/>
      <c r="R12" s="1567"/>
      <c r="S12" s="1566">
        <f>kilenc!S12+S11</f>
        <v>37</v>
      </c>
      <c r="T12" s="1567"/>
      <c r="U12" s="1567"/>
      <c r="V12" s="1566">
        <f>kilenc!V12+V11</f>
        <v>28</v>
      </c>
      <c r="W12" s="1567"/>
      <c r="X12" s="1567"/>
      <c r="Y12" s="1566">
        <f>kilenc!Y12+Y11</f>
        <v>33</v>
      </c>
      <c r="Z12" s="1567"/>
      <c r="AA12" s="1567"/>
      <c r="AB12" s="1566">
        <f>kilenc!AB12+AB11</f>
        <v>27</v>
      </c>
      <c r="AC12" s="1567"/>
      <c r="AD12" s="1567"/>
      <c r="AE12" s="1566">
        <f>kilenc!AE12+AE11</f>
        <v>28</v>
      </c>
      <c r="AF12" s="1567"/>
      <c r="AG12" s="1567"/>
      <c r="AH12" s="1566">
        <f>kilenc!AH12+AH11</f>
        <v>28</v>
      </c>
      <c r="AI12" s="1567"/>
      <c r="AJ12" s="1567"/>
      <c r="AK12" s="1566">
        <f>kilenc!AK12+AK11</f>
        <v>28</v>
      </c>
      <c r="AL12" s="1567"/>
      <c r="AM12" s="1567"/>
      <c r="AN12" s="1566">
        <f>kilenc!AN12+AN11</f>
        <v>28</v>
      </c>
      <c r="AO12" s="1567"/>
      <c r="AP12" s="1567"/>
      <c r="AQ12" s="1566">
        <f>kilenc!AQ12+AQ11</f>
        <v>28</v>
      </c>
      <c r="AR12" s="1567"/>
      <c r="AS12" s="1567"/>
      <c r="AT12" s="1566">
        <f>kilenc!AT12+AT11</f>
        <v>16</v>
      </c>
      <c r="AU12" s="1567"/>
      <c r="AV12" s="1567"/>
      <c r="AW12" s="1566">
        <f>kilenc!AW12+AW11</f>
        <v>39</v>
      </c>
      <c r="AX12" s="1567"/>
      <c r="AY12" s="1567"/>
      <c r="AZ12" s="1566">
        <f>kilenc!AZ12+AZ11</f>
        <v>34</v>
      </c>
      <c r="BA12" s="1567"/>
      <c r="BB12" s="1567"/>
      <c r="BC12" s="1566">
        <f>kilenc!BC12+BC11</f>
        <v>34</v>
      </c>
      <c r="BD12" s="1567"/>
      <c r="BE12" s="1567"/>
      <c r="BF12" s="1566">
        <f>kilenc!BF12+BF11</f>
        <v>28</v>
      </c>
      <c r="BG12" s="1567"/>
      <c r="BH12" s="1567"/>
      <c r="BI12" s="1566">
        <f>kilenc!BI12+BI11</f>
        <v>23</v>
      </c>
      <c r="BJ12" s="1567"/>
      <c r="BK12" s="1567"/>
      <c r="BL12" s="1566">
        <f>kilenc!BL12+BL11</f>
        <v>32</v>
      </c>
      <c r="BM12" s="1567"/>
      <c r="BN12" s="1567"/>
      <c r="BO12" s="1566">
        <f>kilenc!BO12+BO11</f>
        <v>28</v>
      </c>
      <c r="BP12" s="1567"/>
      <c r="BQ12" s="1567"/>
      <c r="BR12" s="1566">
        <f>kilenc!BR12+BR11</f>
        <v>39</v>
      </c>
      <c r="BS12" s="1567"/>
      <c r="BT12" s="1567"/>
      <c r="BU12" s="1566">
        <f>kilenc!BU12+BU11</f>
        <v>42</v>
      </c>
      <c r="BV12" s="1567"/>
      <c r="BW12" s="1567"/>
      <c r="BX12" s="1566">
        <f>kilenc!BX12+BX11</f>
        <v>39</v>
      </c>
      <c r="BY12" s="1567"/>
      <c r="BZ12" s="1567"/>
      <c r="CA12" s="1566">
        <f>kilenc!CA12+CA11</f>
        <v>28</v>
      </c>
      <c r="CB12" s="1567"/>
      <c r="CC12" s="1567"/>
      <c r="CD12" s="1566">
        <f>kilenc!CD12+CD11</f>
        <v>28</v>
      </c>
      <c r="CE12" s="1567"/>
      <c r="CF12" s="1567"/>
      <c r="CG12" s="1566" t="e">
        <f>kilenc!CG12+CG11</f>
        <v>#REF!</v>
      </c>
      <c r="CH12" s="1567"/>
      <c r="CI12" s="1567"/>
      <c r="CJ12" s="1566" t="e">
        <f>kilenc!CJ12+CJ11</f>
        <v>#REF!</v>
      </c>
      <c r="CK12" s="1567"/>
      <c r="CL12" s="1567"/>
      <c r="CM12" s="1566">
        <f>kilenc!CM12+CM11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0">
        <f>COUNTIF(I3:I10,6)</f>
        <v>0</v>
      </c>
      <c r="H13" s="1601"/>
      <c r="I13" s="1601"/>
      <c r="J13" s="1600">
        <f t="shared" ref="J13" si="31">COUNTIF(L3:L10,6)</f>
        <v>0</v>
      </c>
      <c r="K13" s="1601"/>
      <c r="L13" s="1601"/>
      <c r="M13" s="1600">
        <f t="shared" ref="M13" si="32">COUNTIF(O3:O10,6)</f>
        <v>0</v>
      </c>
      <c r="N13" s="1601"/>
      <c r="O13" s="1601"/>
      <c r="P13" s="1600">
        <f t="shared" ref="P13" si="33">COUNTIF(R3:R10,6)</f>
        <v>0</v>
      </c>
      <c r="Q13" s="1601"/>
      <c r="R13" s="1601"/>
      <c r="S13" s="1600">
        <f t="shared" ref="S13" si="34">COUNTIF(U3:U10,6)</f>
        <v>0</v>
      </c>
      <c r="T13" s="1601"/>
      <c r="U13" s="1601"/>
      <c r="V13" s="1600">
        <f t="shared" ref="V13" si="35">COUNTIF(X3:X10,6)</f>
        <v>0</v>
      </c>
      <c r="W13" s="1601"/>
      <c r="X13" s="1601"/>
      <c r="Y13" s="1600">
        <f>COUNTIF(AA3:AA10,6)</f>
        <v>0</v>
      </c>
      <c r="Z13" s="1601"/>
      <c r="AA13" s="1601"/>
      <c r="AB13" s="1600">
        <f>COUNTIF(AD3:AD10,6)</f>
        <v>0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36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0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37">COUNTIF(BH3:BH10,6)</f>
        <v>0</v>
      </c>
      <c r="BG13" s="1601"/>
      <c r="BH13" s="1601"/>
      <c r="BI13" s="1600">
        <f t="shared" ref="BI13" si="38">COUNTIF(BK3:BK10,6)</f>
        <v>0</v>
      </c>
      <c r="BJ13" s="1601"/>
      <c r="BK13" s="1601"/>
      <c r="BL13" s="1600">
        <f t="shared" ref="BL13" si="39">COUNTIF(BN3:BN10,6)</f>
        <v>0</v>
      </c>
      <c r="BM13" s="1601"/>
      <c r="BN13" s="1601"/>
      <c r="BO13" s="1600">
        <f t="shared" ref="BO13" si="40">COUNTIF(BQ3:BQ10,6)</f>
        <v>0</v>
      </c>
      <c r="BP13" s="1601"/>
      <c r="BQ13" s="1601"/>
      <c r="BR13" s="1600">
        <f t="shared" ref="BR13" si="41">COUNTIF(BT3:BT10,6)</f>
        <v>0</v>
      </c>
      <c r="BS13" s="1601"/>
      <c r="BT13" s="1601"/>
      <c r="BU13" s="1600">
        <f t="shared" ref="BU13" si="42">COUNTIF(BW3:BW10,6)</f>
        <v>0</v>
      </c>
      <c r="BV13" s="1601"/>
      <c r="BW13" s="1601"/>
      <c r="BX13" s="1600">
        <f t="shared" ref="BX13" si="43">COUNTIF(BZ3:BZ10,6)</f>
        <v>0</v>
      </c>
      <c r="BY13" s="1601"/>
      <c r="BZ13" s="1601"/>
      <c r="CA13" s="1600">
        <f t="shared" ref="CA13" si="44">COUNTIF(CC3:CC10,6)</f>
        <v>0</v>
      </c>
      <c r="CB13" s="1601"/>
      <c r="CC13" s="1601"/>
      <c r="CD13" s="1600">
        <f t="shared" ref="CD13" si="45">COUNTIF(CF3:CF10,6)</f>
        <v>0</v>
      </c>
      <c r="CE13" s="1601"/>
      <c r="CF13" s="1601"/>
      <c r="CG13" s="1600">
        <f t="shared" ref="CG13" si="46">COUNTIF(CI3:CI10,6)</f>
        <v>0</v>
      </c>
      <c r="CH13" s="1601"/>
      <c r="CI13" s="1601"/>
      <c r="CJ13" s="1600">
        <f t="shared" ref="CJ13" si="47">COUNTIF(CL3:CL10,6)</f>
        <v>0</v>
      </c>
      <c r="CK13" s="1601"/>
      <c r="CL13" s="1601"/>
      <c r="CM13" s="1600">
        <f t="shared" ref="CM13" si="48">COUNTIF(CO3:CO10,6)</f>
        <v>0</v>
      </c>
      <c r="CN13" s="1601"/>
      <c r="CO13" s="1604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G13+kilenc!G14</f>
        <v>2</v>
      </c>
      <c r="H14" s="1582"/>
      <c r="I14" s="1582"/>
      <c r="J14" s="1581">
        <f>J13+kilenc!J14</f>
        <v>2</v>
      </c>
      <c r="K14" s="1582"/>
      <c r="L14" s="1582"/>
      <c r="M14" s="1581">
        <f>M13+kilenc!M14</f>
        <v>1</v>
      </c>
      <c r="N14" s="1582"/>
      <c r="O14" s="1582"/>
      <c r="P14" s="1581">
        <f>P13+kilenc!P14</f>
        <v>0</v>
      </c>
      <c r="Q14" s="1582"/>
      <c r="R14" s="1582"/>
      <c r="S14" s="1581">
        <f>S13+kilenc!S14</f>
        <v>3</v>
      </c>
      <c r="T14" s="1582"/>
      <c r="U14" s="1582"/>
      <c r="V14" s="1581">
        <f>V13+kilenc!V14</f>
        <v>0</v>
      </c>
      <c r="W14" s="1582"/>
      <c r="X14" s="1582"/>
      <c r="Y14" s="1581">
        <f>Y13+kilenc!Y14</f>
        <v>1</v>
      </c>
      <c r="Z14" s="1582"/>
      <c r="AA14" s="1582"/>
      <c r="AB14" s="1581">
        <f>AB13+kilenc!AB14</f>
        <v>1</v>
      </c>
      <c r="AC14" s="1582"/>
      <c r="AD14" s="1582"/>
      <c r="AE14" s="1581">
        <f>AE13+kilenc!AE14</f>
        <v>0</v>
      </c>
      <c r="AF14" s="1582"/>
      <c r="AG14" s="1582"/>
      <c r="AH14" s="1581">
        <f>AH13+kilenc!AH14</f>
        <v>0</v>
      </c>
      <c r="AI14" s="1582"/>
      <c r="AJ14" s="1582"/>
      <c r="AK14" s="1581">
        <f>AK13+kilenc!AK14</f>
        <v>0</v>
      </c>
      <c r="AL14" s="1582"/>
      <c r="AM14" s="1582"/>
      <c r="AN14" s="1581">
        <f>AN13+kilenc!AN14</f>
        <v>0</v>
      </c>
      <c r="AO14" s="1582"/>
      <c r="AP14" s="1582"/>
      <c r="AQ14" s="1581">
        <f>AQ13+kilenc!AQ14</f>
        <v>0</v>
      </c>
      <c r="AR14" s="1582"/>
      <c r="AS14" s="1582"/>
      <c r="AT14" s="1581">
        <f>AT13+kilenc!AT14</f>
        <v>0</v>
      </c>
      <c r="AU14" s="1582"/>
      <c r="AV14" s="1582"/>
      <c r="AW14" s="1581">
        <f>AW13+kilenc!AW14</f>
        <v>2</v>
      </c>
      <c r="AX14" s="1582"/>
      <c r="AY14" s="1582"/>
      <c r="AZ14" s="1581">
        <f>AZ13+kilenc!AZ14</f>
        <v>3</v>
      </c>
      <c r="BA14" s="1582"/>
      <c r="BB14" s="1582"/>
      <c r="BC14" s="1581">
        <f>BC13+kilenc!BC14</f>
        <v>1</v>
      </c>
      <c r="BD14" s="1582"/>
      <c r="BE14" s="1582"/>
      <c r="BF14" s="1581">
        <f>BF13+kilenc!BF14</f>
        <v>0</v>
      </c>
      <c r="BG14" s="1582"/>
      <c r="BH14" s="1582"/>
      <c r="BI14" s="1581">
        <f>BI13+kilenc!BI14</f>
        <v>0</v>
      </c>
      <c r="BJ14" s="1582"/>
      <c r="BK14" s="1582"/>
      <c r="BL14" s="1581">
        <f>BL13+kilenc!BL14</f>
        <v>2</v>
      </c>
      <c r="BM14" s="1582"/>
      <c r="BN14" s="1582"/>
      <c r="BO14" s="1581">
        <f>BO13+kilenc!BO14</f>
        <v>0</v>
      </c>
      <c r="BP14" s="1582"/>
      <c r="BQ14" s="1582"/>
      <c r="BR14" s="1581">
        <f>BR13+kilenc!BR14</f>
        <v>2</v>
      </c>
      <c r="BS14" s="1582"/>
      <c r="BT14" s="1582"/>
      <c r="BU14" s="1581">
        <f>BU13+kilenc!BU14</f>
        <v>3</v>
      </c>
      <c r="BV14" s="1582"/>
      <c r="BW14" s="1582"/>
      <c r="BX14" s="1581">
        <f>BX13+kilenc!BX14</f>
        <v>3</v>
      </c>
      <c r="BY14" s="1582"/>
      <c r="BZ14" s="1582"/>
      <c r="CA14" s="1581">
        <f>CA13+kilenc!CA14</f>
        <v>0</v>
      </c>
      <c r="CB14" s="1582"/>
      <c r="CC14" s="1582"/>
      <c r="CD14" s="1581">
        <f>CD13+kilenc!CD14</f>
        <v>2</v>
      </c>
      <c r="CE14" s="1582"/>
      <c r="CF14" s="1582"/>
      <c r="CG14" s="1581">
        <f>CG13+kilenc!CG14</f>
        <v>0</v>
      </c>
      <c r="CH14" s="1582"/>
      <c r="CI14" s="1582"/>
      <c r="CJ14" s="1581">
        <f>CJ13+kilenc!CJ14</f>
        <v>0</v>
      </c>
      <c r="CK14" s="1582"/>
      <c r="CL14" s="1582"/>
      <c r="CM14" s="1581">
        <f>CM13+kilenc!CM14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  <row r="16" spans="1:97">
      <c r="A16" s="63"/>
    </row>
    <row r="17" spans="1:1">
      <c r="A17" s="63"/>
    </row>
  </sheetData>
  <sortState ref="G18:P35">
    <sortCondition descending="1" ref="P18:P35"/>
    <sortCondition ref="G18:G35"/>
  </sortState>
  <mergeCells count="180">
    <mergeCell ref="CM14:CO14"/>
    <mergeCell ref="B15:E15"/>
    <mergeCell ref="G15:I15"/>
    <mergeCell ref="J15:L15"/>
    <mergeCell ref="M15:O15"/>
    <mergeCell ref="S15:U15"/>
    <mergeCell ref="V15:X15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BC14:BE14"/>
    <mergeCell ref="BF14:BH14"/>
    <mergeCell ref="BI14:BK14"/>
    <mergeCell ref="BL14:BN14"/>
    <mergeCell ref="BO14:BQ14"/>
    <mergeCell ref="BR14:BT14"/>
    <mergeCell ref="BU13:BW13"/>
    <mergeCell ref="BX13:BZ13"/>
    <mergeCell ref="BI13:BK13"/>
    <mergeCell ref="AN13:AO13"/>
    <mergeCell ref="AT13:AV13"/>
    <mergeCell ref="AZ13:BA13"/>
    <mergeCell ref="BC13:BD13"/>
    <mergeCell ref="BR13:BT13"/>
    <mergeCell ref="AQ13:AR13"/>
    <mergeCell ref="BX14:BZ14"/>
    <mergeCell ref="CA14:CC14"/>
    <mergeCell ref="CD14:CF14"/>
    <mergeCell ref="CG14:CI14"/>
    <mergeCell ref="CJ14:CL14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B13:E13"/>
    <mergeCell ref="G13:I13"/>
    <mergeCell ref="J13:L13"/>
    <mergeCell ref="M13:O13"/>
    <mergeCell ref="P13:R13"/>
    <mergeCell ref="S13:U13"/>
    <mergeCell ref="V13:X13"/>
    <mergeCell ref="Y13:AA13"/>
    <mergeCell ref="AB13:AD13"/>
    <mergeCell ref="BO11:BQ11"/>
    <mergeCell ref="BR11:BT11"/>
    <mergeCell ref="BU11:BW11"/>
    <mergeCell ref="BX11:BZ11"/>
    <mergeCell ref="CA11:CC11"/>
    <mergeCell ref="CD11:CF11"/>
    <mergeCell ref="CG11:CI11"/>
    <mergeCell ref="BF13:BH13"/>
    <mergeCell ref="CM11:CO11"/>
    <mergeCell ref="BF12:BH12"/>
    <mergeCell ref="BI12:BK12"/>
    <mergeCell ref="BL12:BN12"/>
    <mergeCell ref="BO12:BQ12"/>
    <mergeCell ref="BR12:BT12"/>
    <mergeCell ref="CJ12:CL12"/>
    <mergeCell ref="CJ13:CL13"/>
    <mergeCell ref="CM13:CO13"/>
    <mergeCell ref="CM12:CO12"/>
    <mergeCell ref="CA13:CC13"/>
    <mergeCell ref="CD13:CF13"/>
    <mergeCell ref="CG13:CI13"/>
    <mergeCell ref="BX12:BZ12"/>
    <mergeCell ref="CA12:CC12"/>
    <mergeCell ref="CD12:CF12"/>
    <mergeCell ref="BO1:BQ2"/>
    <mergeCell ref="BR1:BT2"/>
    <mergeCell ref="BU1:BW2"/>
    <mergeCell ref="BX1:BZ2"/>
    <mergeCell ref="CA1:CC2"/>
    <mergeCell ref="CJ11:CL11"/>
    <mergeCell ref="CG1:CI2"/>
    <mergeCell ref="CJ1:CL2"/>
    <mergeCell ref="A11:F11"/>
    <mergeCell ref="G11:I11"/>
    <mergeCell ref="J11:L11"/>
    <mergeCell ref="M11:O11"/>
    <mergeCell ref="P11:R11"/>
    <mergeCell ref="S11:U11"/>
    <mergeCell ref="V11:X11"/>
    <mergeCell ref="Y11:AA11"/>
    <mergeCell ref="AE11:AF11"/>
    <mergeCell ref="AH11:AI11"/>
    <mergeCell ref="AK11:AL11"/>
    <mergeCell ref="AN11:AO11"/>
    <mergeCell ref="AT11:AV11"/>
    <mergeCell ref="AZ11:BA11"/>
    <mergeCell ref="BF11:BH11"/>
    <mergeCell ref="BL11:BN11"/>
    <mergeCell ref="A1:F2"/>
    <mergeCell ref="G1:I2"/>
    <mergeCell ref="J1:L2"/>
    <mergeCell ref="M1:O2"/>
    <mergeCell ref="P1:R2"/>
    <mergeCell ref="S1:U2"/>
    <mergeCell ref="V1:X2"/>
    <mergeCell ref="Y1:AA2"/>
    <mergeCell ref="G12:I12"/>
    <mergeCell ref="J12:L12"/>
    <mergeCell ref="M12:O12"/>
    <mergeCell ref="P12:R12"/>
    <mergeCell ref="S12:U12"/>
    <mergeCell ref="V12:X12"/>
    <mergeCell ref="Y12:AA12"/>
    <mergeCell ref="A4:B4"/>
    <mergeCell ref="A5:B5"/>
    <mergeCell ref="A6:B6"/>
    <mergeCell ref="A7:B7"/>
    <mergeCell ref="A8:B8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AB1:AC2"/>
    <mergeCell ref="CD1:CF2"/>
    <mergeCell ref="AE1:AF2"/>
    <mergeCell ref="AK1:AM2"/>
    <mergeCell ref="AN1:AP2"/>
    <mergeCell ref="AQ1:AS2"/>
    <mergeCell ref="AT1:AV2"/>
    <mergeCell ref="BC1:BE2"/>
    <mergeCell ref="AH1:AI2"/>
    <mergeCell ref="AW1:AY2"/>
    <mergeCell ref="AZ1:BA2"/>
    <mergeCell ref="BI11:BK11"/>
    <mergeCell ref="BF1:BH2"/>
    <mergeCell ref="BI1:BK2"/>
    <mergeCell ref="BL1:BN2"/>
    <mergeCell ref="CP13:CR13"/>
    <mergeCell ref="CP14:CR14"/>
    <mergeCell ref="Y15:AA15"/>
    <mergeCell ref="AT15:AV15"/>
    <mergeCell ref="CM15:CO15"/>
    <mergeCell ref="BU12:BW12"/>
    <mergeCell ref="AB12:AD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3:AF13"/>
    <mergeCell ref="AH13:AI13"/>
    <mergeCell ref="AK13:AL13"/>
    <mergeCell ref="CG12:CI12"/>
    <mergeCell ref="BL13:BN13"/>
    <mergeCell ref="BO13:BQ13"/>
    <mergeCell ref="AW13:AY13"/>
    <mergeCell ref="BU14:BW14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5" width="2.21875" style="1039" customWidth="1"/>
    <col min="56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128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129</v>
      </c>
      <c r="B3" s="1606" t="s">
        <v>122</v>
      </c>
      <c r="C3" s="139"/>
      <c r="D3" s="161"/>
      <c r="E3" s="162"/>
      <c r="F3" s="172" t="str">
        <f t="shared" ref="F3:F10" si="0">IF(D3&gt;E3,1,IF(D3&lt;E3,2,IF(D3=E3,"X")))</f>
        <v>X</v>
      </c>
      <c r="G3" s="169"/>
      <c r="H3" s="167"/>
      <c r="I3" s="126">
        <f>IF($D3="",0,IF((G3=$D3)*AND(H3=$E3),6,IF(G3-H3=$D3-$E3,4,IF(AND(G3=H3,$F3="X"),4,IF(AND(G3&gt;H3,$F3=1),3,IF(AND(G3&lt;H3,$F3=2),3,))))))</f>
        <v>0</v>
      </c>
      <c r="J3" s="169"/>
      <c r="K3" s="167"/>
      <c r="L3" s="126">
        <f>IF($D3="",0,IF((J3=$D3)*AND(K3=$E3),6,IF(J3-K3=$D3-$E3,4,IF(AND(J3=K3,$F3="X"),4,IF(AND(J3&gt;K3,$F3=1),3,IF(AND(J3&lt;K3,$F3=2),3,))))))</f>
        <v>0</v>
      </c>
      <c r="M3" s="995"/>
      <c r="N3" s="993"/>
      <c r="O3" s="77">
        <f>IF($D3="",0,IF((M3=$D3)*AND(N3=$E3),6,IF(M3-N3=$D3-$E3,4,IF(AND(M3=N3,$F3="X"),4,IF(AND(M3&gt;N3,$F3=1),3,IF(AND(M3&lt;N3,$F3=2),3,))))))</f>
        <v>0</v>
      </c>
      <c r="P3" s="988"/>
      <c r="Q3" s="989"/>
      <c r="R3" s="77">
        <f>IF($D3="",0,IF((P3=$D3)*AND(Q3=$E3),6,IF(P3-Q3=$D3-$E3,4,IF(AND(P3=Q3,$F3="X"),4,IF(AND(P3&gt;Q3,$F3=1),3,IF(AND(P3&lt;Q3,$F3=2),3,))))))</f>
        <v>0</v>
      </c>
      <c r="S3" s="999"/>
      <c r="T3" s="997"/>
      <c r="U3" s="77">
        <f>IF($D3="",0,IF((S3=$D3)*AND(T3=$E3),6,IF(S3-T3=$D3-$E3,4,IF(AND(S3=T3,$F3="X"),4,IF(AND(S3&gt;T3,$F3=1),3,IF(AND(S3&lt;T3,$F3=2),3,))))))</f>
        <v>0</v>
      </c>
      <c r="V3" s="169"/>
      <c r="W3" s="167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235"/>
      <c r="AF3" s="236"/>
      <c r="AG3" s="77">
        <f>IF($D3="",0,IF((AE3=$D3)*AND(AF3=$E3),6,IF(AE3-AF3=$D3-$E3,4,IF(AND(AE3=AF3,$F3="X"),4,IF(AND(AE3&gt;AF3,$F3=1),3,IF(AND(AE3&lt;AF3,$F3=2),3,))))))</f>
        <v>0</v>
      </c>
      <c r="AH3" s="239"/>
      <c r="AI3" s="240"/>
      <c r="AJ3" s="77">
        <f>IF($D3="",0,IF((AH3=$D3)*AND(AI3=$E3),6,IF(AH3-AI3=$D3-$E3,4,IF(AND(AH3=AI3,$F3="X"),4,IF(AND(AH3&gt;AI3,$F3=1),3,IF(AND(AH3&lt;AI3,$F3=2),3,))))))</f>
        <v>0</v>
      </c>
      <c r="AK3" s="232"/>
      <c r="AL3" s="231"/>
      <c r="AM3" s="77">
        <f>IF($D3="",0,IF((AK3=$D3)*AND(AL3=$E3),6,IF(AK3-AL3=$D3-$E3,4,IF(AND(AK3=AL3,$F3="X"),4,IF(AND(AK3&gt;AL3,$F3=1),3,IF(AND(AK3&lt;AL3,$F3=2),3,))))))</f>
        <v>0</v>
      </c>
      <c r="AN3" s="244"/>
      <c r="AO3" s="243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1022"/>
      <c r="AU3" s="1023"/>
      <c r="AV3" s="77">
        <f>IF($D3="",0,IF((AT3=$D3)*AND(AU3=$E3),6,IF(AT3-AU3=$D3-$E3,4,IF(AND(AT3=AU3,$F3="X"),4,IF(AND(AT3&gt;AU3,$F3=1),3,IF(AND(AT3&lt;AU3,$F3=2),3,))))))</f>
        <v>0</v>
      </c>
      <c r="AW3" s="1026"/>
      <c r="AX3" s="1027"/>
      <c r="AY3" s="126">
        <f>IF($D3="",0,IF((AW3=$D3)*AND(AX3=$E3),6,IF(AW3-AX3=$D3-$E3,4,IF(AND(AW3=AX3,$F3="X"),4,IF(AND(AW3&gt;AX3,$F3=1),3,IF(AND(AW3&lt;AX3,$F3=2),3,))))))</f>
        <v>0</v>
      </c>
      <c r="AZ3" s="1030"/>
      <c r="BA3" s="1031"/>
      <c r="BB3" s="126">
        <f t="shared" ref="BB3:BB10" si="1">IF($D3="",0,IF((AZ3=$D3)*AND(BA3=$E3),6,IF(AZ3-BA3=$D3-$E3,4,IF(AND(AZ3=BA3,$F3="X"),4,IF(AND(AZ3&gt;BA3,$F3=1),3,IF(AND(AZ3&lt;BA3,$F3=2),3,))))))</f>
        <v>0</v>
      </c>
      <c r="BC3" s="1021"/>
      <c r="BD3" s="1034"/>
      <c r="BE3" s="158">
        <f>IF($D3="",0,IF((BC3=$D3)*AND(BD3=$E3),6,IF(BC3-BD3=$D3-$E3,4,IF(AND(BC3=BD3,$F3="X"),4,IF(AND(BC3&gt;BD3,$F3=1),3,IF(AND(BC3&lt;BD3,$F3=2),3,))))))</f>
        <v>0</v>
      </c>
      <c r="BF3" s="169"/>
      <c r="BG3" s="167"/>
      <c r="BH3" s="126">
        <f>IF($D3="",0,IF((BF3=$D3)*AND(BG3=$E3),6,IF(BF3-BG3=$D3-$E3,4,IF(AND(BF3=BG3,$F3="X"),4,IF(AND(BF3&gt;BG3,$F3=1),3,IF(AND(BF3&lt;BG3,$F3=2),3,))))))</f>
        <v>0</v>
      </c>
      <c r="BI3" s="1005"/>
      <c r="BJ3" s="1006"/>
      <c r="BK3" s="126">
        <f>IF($D3="",0,IF((BI3=$D3)*AND(BJ3=$E3),6,IF(BI3-BJ3=$D3-$E3,4,IF(AND(BI3=BJ3,$F3="X"),4,IF(AND(BI3&gt;BJ3,$F3=1),3,IF(AND(BI3&lt;BJ3,$F3=2),3,))))))</f>
        <v>0</v>
      </c>
      <c r="BL3" s="1009"/>
      <c r="BM3" s="1010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1013"/>
      <c r="BS3" s="1014"/>
      <c r="BT3" s="126">
        <f>IF($D3="",0,IF((BR3=$D3)*AND(BS3=$E3),6,IF(BR3-BS3=$D3-$E3,4,IF(AND(BR3=BS3,$F3="X"),4,IF(AND(BR3&gt;BS3,$F3=1),3,IF(AND(BR3&lt;BS3,$F3=2),3,))))))</f>
        <v>0</v>
      </c>
      <c r="BU3" s="1017"/>
      <c r="BV3" s="1018"/>
      <c r="BW3" s="126">
        <f>IF($D3="",0,IF((BU3=$D3)*AND(BV3=$E3),6,IF(BU3-BV3=$D3-$E3,4,IF(AND(BU3=BV3,$F3="X"),4,IF(AND(BU3&gt;BV3,$F3=1),3,IF(AND(BU3&lt;BV3,$F3=2),3,))))))</f>
        <v>0</v>
      </c>
      <c r="BX3" s="223"/>
      <c r="BY3" s="224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1001"/>
      <c r="CE3" s="1002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29"/>
      <c r="CK3" s="227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123</v>
      </c>
      <c r="B4" s="1606" t="s">
        <v>123</v>
      </c>
      <c r="C4" s="140"/>
      <c r="D4" s="152"/>
      <c r="E4" s="153"/>
      <c r="F4" s="172" t="str">
        <f t="shared" si="0"/>
        <v>X</v>
      </c>
      <c r="G4" s="170"/>
      <c r="H4" s="168"/>
      <c r="I4" s="126">
        <f t="shared" ref="I4:I10" si="2">IF($D4="",0,IF((G4=$D4)*AND(H4=$E4),6,IF(G4-H4=$D4-$E4,4,IF(AND(G4=H4,$F4="X"),4,IF(AND(G4&gt;H4,$F4=1),3,IF(AND(G4&lt;H4,$F4=2),3,))))))</f>
        <v>0</v>
      </c>
      <c r="J4" s="170"/>
      <c r="K4" s="168"/>
      <c r="L4" s="126">
        <f t="shared" ref="L4:L10" si="3">IF($D4="",0,IF((J4=$D4)*AND(K4=$E4),6,IF(J4-K4=$D4-$E4,4,IF(AND(J4=K4,$F4="X"),4,IF(AND(J4&gt;K4,$F4=1),3,IF(AND(J4&lt;K4,$F4=2),3,))))))</f>
        <v>0</v>
      </c>
      <c r="M4" s="996"/>
      <c r="N4" s="994"/>
      <c r="O4" s="77">
        <f t="shared" ref="O4:O10" si="4">IF($D4="",0,IF((M4=$D4)*AND(N4=$E4),6,IF(M4-N4=$D4-$E4,4,IF(AND(M4=N4,$F4="X"),4,IF(AND(M4&gt;N4,$F4=1),3,IF(AND(M4&lt;N4,$F4=2),3,))))))</f>
        <v>0</v>
      </c>
      <c r="P4" s="990"/>
      <c r="Q4" s="991"/>
      <c r="R4" s="77">
        <f t="shared" ref="R4:R10" si="5">IF($D4="",0,IF((P4=$D4)*AND(Q4=$E4),6,IF(P4-Q4=$D4-$E4,4,IF(AND(P4=Q4,$F4="X"),4,IF(AND(P4&gt;Q4,$F4=1),3,IF(AND(P4&lt;Q4,$F4=2),3,))))))</f>
        <v>0</v>
      </c>
      <c r="S4" s="1000"/>
      <c r="T4" s="998"/>
      <c r="U4" s="77">
        <f t="shared" ref="U4:U10" si="6">IF($D4="",0,IF((S4=$D4)*AND(T4=$E4),6,IF(S4-T4=$D4-$E4,4,IF(AND(S4=T4,$F4="X"),4,IF(AND(S4&gt;T4,$F4=1),3,IF(AND(S4&lt;T4,$F4=2),3,))))))</f>
        <v>0</v>
      </c>
      <c r="V4" s="170"/>
      <c r="W4" s="168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237"/>
      <c r="AF4" s="238"/>
      <c r="AG4" s="77">
        <f t="shared" ref="AG4:AG10" si="10">IF($D4="",0,IF((AE4=$D4)*AND(AF4=$E4),6,IF(AE4-AF4=$D4-$E4,4,IF(AND(AE4=AF4,$F4="X"),4,IF(AND(AE4&gt;AF4,$F4=1),3,IF(AND(AE4&lt;AF4,$F4=2),3,))))))</f>
        <v>0</v>
      </c>
      <c r="AH4" s="241"/>
      <c r="AI4" s="242"/>
      <c r="AJ4" s="77">
        <f t="shared" ref="AJ4:AJ10" si="11">IF($D4="",0,IF((AH4=$D4)*AND(AI4=$E4),6,IF(AH4-AI4=$D4-$E4,4,IF(AND(AH4=AI4,$F4="X"),4,IF(AND(AH4&gt;AI4,$F4=1),3,IF(AND(AH4&lt;AI4,$F4=2),3,))))))</f>
        <v>0</v>
      </c>
      <c r="AK4" s="234"/>
      <c r="AL4" s="233"/>
      <c r="AM4" s="77">
        <f t="shared" ref="AM4:AM10" si="12">IF($D4="",0,IF((AK4=$D4)*AND(AL4=$E4),6,IF(AK4-AL4=$D4-$E4,4,IF(AND(AK4=AL4,$F4="X"),4,IF(AND(AK4&gt;AL4,$F4=1),3,IF(AND(AK4&lt;AL4,$F4=2),3,))))))</f>
        <v>0</v>
      </c>
      <c r="AN4" s="245"/>
      <c r="AO4" s="246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1024"/>
      <c r="AU4" s="1025"/>
      <c r="AV4" s="77">
        <f t="shared" ref="AV4:AV10" si="15">IF($D4="",0,IF((AT4=$D4)*AND(AU4=$E4),6,IF(AT4-AU4=$D4-$E4,4,IF(AND(AT4=AU4,$F4="X"),4,IF(AND(AT4&gt;AU4,$F4=1),3,IF(AND(AT4&lt;AU4,$F4=2),3,))))))</f>
        <v>0</v>
      </c>
      <c r="AW4" s="1028"/>
      <c r="AX4" s="1029"/>
      <c r="AY4" s="126">
        <f t="shared" ref="AY4:AY10" si="16">IF($D4="",0,IF((AW4=$D4)*AND(AX4=$E4),6,IF(AW4-AX4=$D4-$E4,4,IF(AND(AW4=AX4,$F4="X"),4,IF(AND(AW4&gt;AX4,$F4=1),3,IF(AND(AW4&lt;AX4,$F4=2),3,))))))</f>
        <v>0</v>
      </c>
      <c r="AZ4" s="1032"/>
      <c r="BA4" s="1033"/>
      <c r="BB4" s="126">
        <f t="shared" si="1"/>
        <v>0</v>
      </c>
      <c r="BC4" s="865"/>
      <c r="BD4" s="1035"/>
      <c r="BE4" s="159">
        <f t="shared" ref="BE4:BE10" si="17">IF($D4="",0,IF((BC4=$D4)*AND(BD4=$E4),6,IF(BC4-BD4=$D4-$E4,4,IF(AND(BC4=BD4,$F4="X"),4,IF(AND(BC4&gt;BD4,$F4=1),3,IF(AND(BC4&lt;BD4,$F4=2),3,))))))</f>
        <v>0</v>
      </c>
      <c r="BF4" s="170"/>
      <c r="BG4" s="168"/>
      <c r="BH4" s="126">
        <f t="shared" ref="BH4:BH10" si="18">IF($D4="",0,IF((BF4=$D4)*AND(BG4=$E4),6,IF(BF4-BG4=$D4-$E4,4,IF(AND(BF4=BG4,$F4="X"),4,IF(AND(BF4&gt;BG4,$F4=1),3,IF(AND(BF4&lt;BG4,$F4=2),3,))))))</f>
        <v>0</v>
      </c>
      <c r="BI4" s="1007"/>
      <c r="BJ4" s="1008"/>
      <c r="BK4" s="126">
        <f t="shared" ref="BK4:BK10" si="19">IF($D4="",0,IF((BI4=$D4)*AND(BJ4=$E4),6,IF(BI4-BJ4=$D4-$E4,4,IF(AND(BI4=BJ4,$F4="X"),4,IF(AND(BI4&gt;BJ4,$F4=1),3,IF(AND(BI4&lt;BJ4,$F4=2),3,))))))</f>
        <v>0</v>
      </c>
      <c r="BL4" s="1011"/>
      <c r="BM4" s="1012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1015"/>
      <c r="BS4" s="1016"/>
      <c r="BT4" s="126">
        <f t="shared" ref="BT4:BT10" si="22">IF($D4="",0,IF((BR4=$D4)*AND(BS4=$E4),6,IF(BR4-BS4=$D4-$E4,4,IF(AND(BR4=BS4,$F4="X"),4,IF(AND(BR4&gt;BS4,$F4=1),3,IF(AND(BR4&lt;BS4,$F4=2),3,))))))</f>
        <v>0</v>
      </c>
      <c r="BU4" s="1019"/>
      <c r="BV4" s="1020"/>
      <c r="BW4" s="126">
        <f t="shared" ref="BW4:BW10" si="23">IF($D4="",0,IF((BU4=$D4)*AND(BV4=$E4),6,IF(BU4-BV4=$D4-$E4,4,IF(AND(BU4=BV4,$F4="X"),4,IF(AND(BU4&gt;BV4,$F4=1),3,IF(AND(BU4&lt;BV4,$F4=2),3,))))))</f>
        <v>0</v>
      </c>
      <c r="BX4" s="225"/>
      <c r="BY4" s="226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1003"/>
      <c r="CE4" s="1004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30"/>
      <c r="CK4" s="228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124</v>
      </c>
      <c r="B5" s="1606" t="s">
        <v>124</v>
      </c>
      <c r="C5" s="140"/>
      <c r="D5" s="152"/>
      <c r="E5" s="153"/>
      <c r="F5" s="172" t="str">
        <f t="shared" si="0"/>
        <v>X</v>
      </c>
      <c r="G5" s="170"/>
      <c r="H5" s="168"/>
      <c r="I5" s="126">
        <f t="shared" si="2"/>
        <v>0</v>
      </c>
      <c r="J5" s="170"/>
      <c r="K5" s="168"/>
      <c r="L5" s="126">
        <f t="shared" si="3"/>
        <v>0</v>
      </c>
      <c r="M5" s="992"/>
      <c r="N5" s="994"/>
      <c r="O5" s="77">
        <f t="shared" si="4"/>
        <v>0</v>
      </c>
      <c r="P5" s="990"/>
      <c r="Q5" s="991"/>
      <c r="R5" s="77">
        <f t="shared" si="5"/>
        <v>0</v>
      </c>
      <c r="S5" s="1000"/>
      <c r="T5" s="998"/>
      <c r="U5" s="77">
        <f t="shared" si="6"/>
        <v>0</v>
      </c>
      <c r="V5" s="170"/>
      <c r="W5" s="168"/>
      <c r="X5" s="77">
        <f t="shared" si="7"/>
        <v>0</v>
      </c>
      <c r="Y5" s="1416"/>
      <c r="Z5" s="1414"/>
      <c r="AA5" s="77">
        <f t="shared" si="8"/>
        <v>0</v>
      </c>
      <c r="AB5" s="148"/>
      <c r="AC5" s="149"/>
      <c r="AD5" s="77">
        <f t="shared" si="9"/>
        <v>0</v>
      </c>
      <c r="AE5" s="237"/>
      <c r="AF5" s="238"/>
      <c r="AG5" s="77">
        <f t="shared" si="10"/>
        <v>0</v>
      </c>
      <c r="AH5" s="241"/>
      <c r="AI5" s="242"/>
      <c r="AJ5" s="77">
        <f t="shared" si="11"/>
        <v>0</v>
      </c>
      <c r="AK5" s="234"/>
      <c r="AL5" s="233"/>
      <c r="AM5" s="77">
        <f t="shared" si="12"/>
        <v>0</v>
      </c>
      <c r="AN5" s="245"/>
      <c r="AO5" s="246"/>
      <c r="AP5" s="77">
        <f t="shared" si="13"/>
        <v>0</v>
      </c>
      <c r="AQ5" s="148"/>
      <c r="AR5" s="149"/>
      <c r="AS5" s="77">
        <f t="shared" si="14"/>
        <v>0</v>
      </c>
      <c r="AT5" s="1024"/>
      <c r="AU5" s="1025"/>
      <c r="AV5" s="77">
        <f t="shared" si="15"/>
        <v>0</v>
      </c>
      <c r="AW5" s="1028"/>
      <c r="AX5" s="1029"/>
      <c r="AY5" s="126">
        <f t="shared" si="16"/>
        <v>0</v>
      </c>
      <c r="AZ5" s="1032"/>
      <c r="BA5" s="1033"/>
      <c r="BB5" s="126">
        <f t="shared" si="1"/>
        <v>0</v>
      </c>
      <c r="BC5" s="865"/>
      <c r="BD5" s="1035"/>
      <c r="BE5" s="159">
        <f t="shared" si="17"/>
        <v>0</v>
      </c>
      <c r="BF5" s="170"/>
      <c r="BG5" s="168"/>
      <c r="BH5" s="126">
        <f t="shared" si="18"/>
        <v>0</v>
      </c>
      <c r="BI5" s="1007"/>
      <c r="BJ5" s="1008"/>
      <c r="BK5" s="126">
        <f t="shared" si="19"/>
        <v>0</v>
      </c>
      <c r="BL5" s="1011"/>
      <c r="BM5" s="1012"/>
      <c r="BN5" s="126">
        <f t="shared" si="20"/>
        <v>0</v>
      </c>
      <c r="BO5" s="170"/>
      <c r="BP5" s="168"/>
      <c r="BQ5" s="126">
        <f t="shared" si="21"/>
        <v>0</v>
      </c>
      <c r="BR5" s="1015"/>
      <c r="BS5" s="1016"/>
      <c r="BT5" s="126">
        <f t="shared" si="22"/>
        <v>0</v>
      </c>
      <c r="BU5" s="1019"/>
      <c r="BV5" s="1020"/>
      <c r="BW5" s="126">
        <f t="shared" si="23"/>
        <v>0</v>
      </c>
      <c r="BX5" s="225"/>
      <c r="BY5" s="226"/>
      <c r="BZ5" s="126">
        <f t="shared" si="24"/>
        <v>0</v>
      </c>
      <c r="CA5" s="170"/>
      <c r="CB5" s="168"/>
      <c r="CC5" s="126">
        <f t="shared" si="25"/>
        <v>0</v>
      </c>
      <c r="CD5" s="1003"/>
      <c r="CE5" s="1004"/>
      <c r="CF5" s="126">
        <f t="shared" si="26"/>
        <v>0</v>
      </c>
      <c r="CG5" s="129"/>
      <c r="CH5" s="130"/>
      <c r="CI5" s="126">
        <f t="shared" si="27"/>
        <v>0</v>
      </c>
      <c r="CJ5" s="230"/>
      <c r="CK5" s="228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125</v>
      </c>
      <c r="B6" s="1606" t="s">
        <v>125</v>
      </c>
      <c r="C6" s="140"/>
      <c r="D6" s="152"/>
      <c r="E6" s="153"/>
      <c r="F6" s="172" t="str">
        <f t="shared" si="0"/>
        <v>X</v>
      </c>
      <c r="G6" s="170"/>
      <c r="H6" s="168"/>
      <c r="I6" s="126">
        <f t="shared" si="2"/>
        <v>0</v>
      </c>
      <c r="J6" s="170"/>
      <c r="K6" s="168"/>
      <c r="L6" s="126">
        <f t="shared" si="3"/>
        <v>0</v>
      </c>
      <c r="M6" s="996"/>
      <c r="N6" s="994"/>
      <c r="O6" s="77">
        <f t="shared" si="4"/>
        <v>0</v>
      </c>
      <c r="P6" s="990"/>
      <c r="Q6" s="991"/>
      <c r="R6" s="77">
        <f t="shared" si="5"/>
        <v>0</v>
      </c>
      <c r="S6" s="1000"/>
      <c r="T6" s="998"/>
      <c r="U6" s="77">
        <f t="shared" si="6"/>
        <v>0</v>
      </c>
      <c r="V6" s="170"/>
      <c r="W6" s="168"/>
      <c r="X6" s="77">
        <f t="shared" si="7"/>
        <v>0</v>
      </c>
      <c r="Y6" s="1416"/>
      <c r="Z6" s="1414"/>
      <c r="AA6" s="77">
        <f t="shared" si="8"/>
        <v>0</v>
      </c>
      <c r="AB6" s="148"/>
      <c r="AC6" s="149"/>
      <c r="AD6" s="77">
        <f t="shared" si="9"/>
        <v>0</v>
      </c>
      <c r="AE6" s="237"/>
      <c r="AF6" s="238"/>
      <c r="AG6" s="77">
        <f t="shared" si="10"/>
        <v>0</v>
      </c>
      <c r="AH6" s="241"/>
      <c r="AI6" s="242"/>
      <c r="AJ6" s="77">
        <f t="shared" si="11"/>
        <v>0</v>
      </c>
      <c r="AK6" s="234"/>
      <c r="AL6" s="233"/>
      <c r="AM6" s="77">
        <f t="shared" si="12"/>
        <v>0</v>
      </c>
      <c r="AN6" s="245"/>
      <c r="AO6" s="246"/>
      <c r="AP6" s="77">
        <f t="shared" si="13"/>
        <v>0</v>
      </c>
      <c r="AQ6" s="148"/>
      <c r="AR6" s="149"/>
      <c r="AS6" s="77">
        <f t="shared" si="14"/>
        <v>0</v>
      </c>
      <c r="AT6" s="1024"/>
      <c r="AU6" s="1025"/>
      <c r="AV6" s="77">
        <f t="shared" si="15"/>
        <v>0</v>
      </c>
      <c r="AW6" s="1028"/>
      <c r="AX6" s="1029"/>
      <c r="AY6" s="126">
        <f t="shared" si="16"/>
        <v>0</v>
      </c>
      <c r="AZ6" s="1032"/>
      <c r="BA6" s="1033"/>
      <c r="BB6" s="126">
        <f t="shared" si="1"/>
        <v>0</v>
      </c>
      <c r="BC6" s="865"/>
      <c r="BD6" s="1035"/>
      <c r="BE6" s="159">
        <f t="shared" si="17"/>
        <v>0</v>
      </c>
      <c r="BF6" s="170"/>
      <c r="BG6" s="168"/>
      <c r="BH6" s="126">
        <f t="shared" si="18"/>
        <v>0</v>
      </c>
      <c r="BI6" s="1007"/>
      <c r="BJ6" s="1008"/>
      <c r="BK6" s="126">
        <f t="shared" si="19"/>
        <v>0</v>
      </c>
      <c r="BL6" s="1011"/>
      <c r="BM6" s="1012"/>
      <c r="BN6" s="126">
        <f t="shared" si="20"/>
        <v>0</v>
      </c>
      <c r="BO6" s="170"/>
      <c r="BP6" s="168"/>
      <c r="BQ6" s="126">
        <f t="shared" si="21"/>
        <v>0</v>
      </c>
      <c r="BR6" s="1015"/>
      <c r="BS6" s="1016"/>
      <c r="BT6" s="126">
        <f t="shared" si="22"/>
        <v>0</v>
      </c>
      <c r="BU6" s="1019"/>
      <c r="BV6" s="1020"/>
      <c r="BW6" s="126">
        <f t="shared" si="23"/>
        <v>0</v>
      </c>
      <c r="BX6" s="225"/>
      <c r="BY6" s="226"/>
      <c r="BZ6" s="126">
        <f t="shared" si="24"/>
        <v>0</v>
      </c>
      <c r="CA6" s="170"/>
      <c r="CB6" s="168"/>
      <c r="CC6" s="126">
        <f t="shared" si="25"/>
        <v>0</v>
      </c>
      <c r="CD6" s="1003"/>
      <c r="CE6" s="1004"/>
      <c r="CF6" s="126">
        <f t="shared" si="26"/>
        <v>0</v>
      </c>
      <c r="CG6" s="129"/>
      <c r="CH6" s="130"/>
      <c r="CI6" s="126">
        <f t="shared" si="27"/>
        <v>0</v>
      </c>
      <c r="CJ6" s="230"/>
      <c r="CK6" s="228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126</v>
      </c>
      <c r="B7" s="1606" t="s">
        <v>126</v>
      </c>
      <c r="C7" s="140"/>
      <c r="D7" s="152"/>
      <c r="E7" s="153"/>
      <c r="F7" s="172" t="str">
        <f t="shared" si="0"/>
        <v>X</v>
      </c>
      <c r="G7" s="170"/>
      <c r="H7" s="168"/>
      <c r="I7" s="126">
        <f t="shared" si="2"/>
        <v>0</v>
      </c>
      <c r="J7" s="170"/>
      <c r="K7" s="168"/>
      <c r="L7" s="126">
        <f t="shared" si="3"/>
        <v>0</v>
      </c>
      <c r="M7" s="996"/>
      <c r="N7" s="994"/>
      <c r="O7" s="77">
        <f t="shared" si="4"/>
        <v>0</v>
      </c>
      <c r="P7" s="990"/>
      <c r="Q7" s="991"/>
      <c r="R7" s="77">
        <f t="shared" si="5"/>
        <v>0</v>
      </c>
      <c r="S7" s="1000"/>
      <c r="T7" s="998"/>
      <c r="U7" s="77">
        <f t="shared" si="6"/>
        <v>0</v>
      </c>
      <c r="V7" s="170"/>
      <c r="W7" s="168"/>
      <c r="X7" s="77">
        <f t="shared" si="7"/>
        <v>0</v>
      </c>
      <c r="Y7" s="1416"/>
      <c r="Z7" s="1414"/>
      <c r="AA7" s="77">
        <f t="shared" si="8"/>
        <v>0</v>
      </c>
      <c r="AB7" s="148"/>
      <c r="AC7" s="149"/>
      <c r="AD7" s="77">
        <f t="shared" si="9"/>
        <v>0</v>
      </c>
      <c r="AE7" s="237"/>
      <c r="AF7" s="238"/>
      <c r="AG7" s="77">
        <f t="shared" si="10"/>
        <v>0</v>
      </c>
      <c r="AH7" s="241"/>
      <c r="AI7" s="242"/>
      <c r="AJ7" s="77">
        <f t="shared" si="11"/>
        <v>0</v>
      </c>
      <c r="AK7" s="234"/>
      <c r="AL7" s="233"/>
      <c r="AM7" s="77">
        <f t="shared" si="12"/>
        <v>0</v>
      </c>
      <c r="AN7" s="245"/>
      <c r="AO7" s="246"/>
      <c r="AP7" s="77">
        <f t="shared" si="13"/>
        <v>0</v>
      </c>
      <c r="AQ7" s="148"/>
      <c r="AR7" s="149"/>
      <c r="AS7" s="77">
        <f t="shared" si="14"/>
        <v>0</v>
      </c>
      <c r="AT7" s="1024"/>
      <c r="AU7" s="1025"/>
      <c r="AV7" s="77">
        <f t="shared" si="15"/>
        <v>0</v>
      </c>
      <c r="AW7" s="1028"/>
      <c r="AX7" s="1029"/>
      <c r="AY7" s="126">
        <f t="shared" si="16"/>
        <v>0</v>
      </c>
      <c r="AZ7" s="1032"/>
      <c r="BA7" s="1033"/>
      <c r="BB7" s="126">
        <f t="shared" si="1"/>
        <v>0</v>
      </c>
      <c r="BC7" s="865"/>
      <c r="BD7" s="1035"/>
      <c r="BE7" s="159">
        <f t="shared" si="17"/>
        <v>0</v>
      </c>
      <c r="BF7" s="170"/>
      <c r="BG7" s="168"/>
      <c r="BH7" s="126">
        <f t="shared" si="18"/>
        <v>0</v>
      </c>
      <c r="BI7" s="1007"/>
      <c r="BJ7" s="1008"/>
      <c r="BK7" s="126">
        <f t="shared" si="19"/>
        <v>0</v>
      </c>
      <c r="BL7" s="1011"/>
      <c r="BM7" s="1012"/>
      <c r="BN7" s="126">
        <f t="shared" si="20"/>
        <v>0</v>
      </c>
      <c r="BO7" s="170"/>
      <c r="BP7" s="168"/>
      <c r="BQ7" s="126">
        <f t="shared" si="21"/>
        <v>0</v>
      </c>
      <c r="BR7" s="1015"/>
      <c r="BS7" s="1016"/>
      <c r="BT7" s="126">
        <f t="shared" si="22"/>
        <v>0</v>
      </c>
      <c r="BU7" s="1019"/>
      <c r="BV7" s="1020"/>
      <c r="BW7" s="126">
        <f t="shared" si="23"/>
        <v>0</v>
      </c>
      <c r="BX7" s="225"/>
      <c r="BY7" s="226"/>
      <c r="BZ7" s="126">
        <f t="shared" si="24"/>
        <v>0</v>
      </c>
      <c r="CA7" s="170"/>
      <c r="CB7" s="168"/>
      <c r="CC7" s="126">
        <f t="shared" si="25"/>
        <v>0</v>
      </c>
      <c r="CD7" s="1003"/>
      <c r="CE7" s="1004"/>
      <c r="CF7" s="126">
        <f t="shared" si="26"/>
        <v>0</v>
      </c>
      <c r="CG7" s="129"/>
      <c r="CH7" s="130"/>
      <c r="CI7" s="126">
        <f t="shared" si="27"/>
        <v>0</v>
      </c>
      <c r="CJ7" s="230"/>
      <c r="CK7" s="228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127</v>
      </c>
      <c r="B8" s="1606" t="s">
        <v>127</v>
      </c>
      <c r="C8" s="140"/>
      <c r="D8" s="152"/>
      <c r="E8" s="153"/>
      <c r="F8" s="172" t="str">
        <f t="shared" si="0"/>
        <v>X</v>
      </c>
      <c r="G8" s="170"/>
      <c r="H8" s="168"/>
      <c r="I8" s="126">
        <f t="shared" si="2"/>
        <v>0</v>
      </c>
      <c r="J8" s="170"/>
      <c r="K8" s="168"/>
      <c r="L8" s="126">
        <f t="shared" si="3"/>
        <v>0</v>
      </c>
      <c r="M8" s="996"/>
      <c r="N8" s="994"/>
      <c r="O8" s="77">
        <f t="shared" si="4"/>
        <v>0</v>
      </c>
      <c r="P8" s="990"/>
      <c r="Q8" s="991"/>
      <c r="R8" s="77">
        <f t="shared" si="5"/>
        <v>0</v>
      </c>
      <c r="S8" s="1000"/>
      <c r="T8" s="998"/>
      <c r="U8" s="77">
        <f t="shared" si="6"/>
        <v>0</v>
      </c>
      <c r="V8" s="170"/>
      <c r="W8" s="168"/>
      <c r="X8" s="77">
        <f t="shared" si="7"/>
        <v>0</v>
      </c>
      <c r="Y8" s="1416"/>
      <c r="Z8" s="1414"/>
      <c r="AA8" s="77">
        <f t="shared" si="8"/>
        <v>0</v>
      </c>
      <c r="AB8" s="148"/>
      <c r="AC8" s="149"/>
      <c r="AD8" s="77">
        <f t="shared" si="9"/>
        <v>0</v>
      </c>
      <c r="AE8" s="237"/>
      <c r="AF8" s="238"/>
      <c r="AG8" s="77">
        <f t="shared" si="10"/>
        <v>0</v>
      </c>
      <c r="AH8" s="241"/>
      <c r="AI8" s="242"/>
      <c r="AJ8" s="77">
        <f t="shared" si="11"/>
        <v>0</v>
      </c>
      <c r="AK8" s="234"/>
      <c r="AL8" s="233"/>
      <c r="AM8" s="77">
        <f t="shared" si="12"/>
        <v>0</v>
      </c>
      <c r="AN8" s="245"/>
      <c r="AO8" s="246"/>
      <c r="AP8" s="77">
        <f t="shared" si="13"/>
        <v>0</v>
      </c>
      <c r="AQ8" s="148"/>
      <c r="AR8" s="149"/>
      <c r="AS8" s="77">
        <f t="shared" si="14"/>
        <v>0</v>
      </c>
      <c r="AT8" s="1024"/>
      <c r="AU8" s="1025"/>
      <c r="AV8" s="77">
        <f t="shared" si="15"/>
        <v>0</v>
      </c>
      <c r="AW8" s="1028"/>
      <c r="AX8" s="1029"/>
      <c r="AY8" s="126">
        <f t="shared" si="16"/>
        <v>0</v>
      </c>
      <c r="AZ8" s="1032"/>
      <c r="BA8" s="1033"/>
      <c r="BB8" s="126">
        <f t="shared" si="1"/>
        <v>0</v>
      </c>
      <c r="BC8" s="865"/>
      <c r="BD8" s="1035"/>
      <c r="BE8" s="159">
        <f t="shared" si="17"/>
        <v>0</v>
      </c>
      <c r="BF8" s="170"/>
      <c r="BG8" s="168"/>
      <c r="BH8" s="126">
        <f t="shared" si="18"/>
        <v>0</v>
      </c>
      <c r="BI8" s="1007"/>
      <c r="BJ8" s="1008"/>
      <c r="BK8" s="126">
        <f t="shared" si="19"/>
        <v>0</v>
      </c>
      <c r="BL8" s="1011"/>
      <c r="BM8" s="1012"/>
      <c r="BN8" s="126">
        <f t="shared" si="20"/>
        <v>0</v>
      </c>
      <c r="BO8" s="170"/>
      <c r="BP8" s="168"/>
      <c r="BQ8" s="126">
        <f t="shared" si="21"/>
        <v>0</v>
      </c>
      <c r="BR8" s="1015"/>
      <c r="BS8" s="1016"/>
      <c r="BT8" s="126">
        <f t="shared" si="22"/>
        <v>0</v>
      </c>
      <c r="BU8" s="1019"/>
      <c r="BV8" s="1020"/>
      <c r="BW8" s="126">
        <f t="shared" si="23"/>
        <v>0</v>
      </c>
      <c r="BX8" s="225"/>
      <c r="BY8" s="226"/>
      <c r="BZ8" s="126">
        <f t="shared" si="24"/>
        <v>0</v>
      </c>
      <c r="CA8" s="170"/>
      <c r="CB8" s="168"/>
      <c r="CC8" s="126">
        <f t="shared" si="25"/>
        <v>0</v>
      </c>
      <c r="CD8" s="1003"/>
      <c r="CE8" s="1004"/>
      <c r="CF8" s="126">
        <f t="shared" si="26"/>
        <v>0</v>
      </c>
      <c r="CG8" s="129"/>
      <c r="CH8" s="130"/>
      <c r="CI8" s="126">
        <f t="shared" si="27"/>
        <v>0</v>
      </c>
      <c r="CJ8" s="230"/>
      <c r="CK8" s="228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170"/>
      <c r="H9" s="168"/>
      <c r="I9" s="126">
        <f t="shared" si="2"/>
        <v>0</v>
      </c>
      <c r="J9" s="170"/>
      <c r="K9" s="168"/>
      <c r="L9" s="126">
        <f t="shared" si="3"/>
        <v>0</v>
      </c>
      <c r="M9" s="170"/>
      <c r="N9" s="168"/>
      <c r="O9" s="126">
        <f t="shared" si="4"/>
        <v>0</v>
      </c>
      <c r="P9" s="142"/>
      <c r="Q9" s="75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036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037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A12" s="63"/>
      <c r="G12" s="1566">
        <f>tíz!G12+G11</f>
        <v>38</v>
      </c>
      <c r="H12" s="1567"/>
      <c r="I12" s="1567"/>
      <c r="J12" s="1566">
        <f>tíz!J12+J11</f>
        <v>31</v>
      </c>
      <c r="K12" s="1567"/>
      <c r="L12" s="1567"/>
      <c r="M12" s="1566">
        <f>tíz!M12+M11</f>
        <v>32</v>
      </c>
      <c r="N12" s="1567"/>
      <c r="O12" s="1567"/>
      <c r="P12" s="1566">
        <f>tíz!P12+P11</f>
        <v>28</v>
      </c>
      <c r="Q12" s="1567"/>
      <c r="R12" s="1567"/>
      <c r="S12" s="1566">
        <f>tíz!S12+S11</f>
        <v>37</v>
      </c>
      <c r="T12" s="1567"/>
      <c r="U12" s="1567"/>
      <c r="V12" s="1566">
        <f>tíz!V12+V11</f>
        <v>28</v>
      </c>
      <c r="W12" s="1567"/>
      <c r="X12" s="1567"/>
      <c r="Y12" s="1566">
        <f>tíz!Y12+Y11</f>
        <v>33</v>
      </c>
      <c r="Z12" s="1567"/>
      <c r="AA12" s="1567"/>
      <c r="AB12" s="1566">
        <f>tíz!AB12+AB11</f>
        <v>27</v>
      </c>
      <c r="AC12" s="1567"/>
      <c r="AD12" s="1567"/>
      <c r="AE12" s="1566">
        <f>tíz!AE12+AE11</f>
        <v>28</v>
      </c>
      <c r="AF12" s="1567"/>
      <c r="AG12" s="1567"/>
      <c r="AH12" s="1566">
        <f>tíz!AH12+AH11</f>
        <v>28</v>
      </c>
      <c r="AI12" s="1567"/>
      <c r="AJ12" s="1567"/>
      <c r="AK12" s="1566">
        <f>tíz!AK12+AK11</f>
        <v>28</v>
      </c>
      <c r="AL12" s="1567"/>
      <c r="AM12" s="1567"/>
      <c r="AN12" s="1566">
        <f>tíz!AN12+AN11</f>
        <v>28</v>
      </c>
      <c r="AO12" s="1567"/>
      <c r="AP12" s="1567"/>
      <c r="AQ12" s="1566">
        <f>tíz!AQ12+AQ11</f>
        <v>28</v>
      </c>
      <c r="AR12" s="1567"/>
      <c r="AS12" s="1567"/>
      <c r="AT12" s="1566">
        <f>tíz!AT12+AT11</f>
        <v>16</v>
      </c>
      <c r="AU12" s="1567"/>
      <c r="AV12" s="1567"/>
      <c r="AW12" s="1566">
        <f>tíz!AW12+AW11</f>
        <v>39</v>
      </c>
      <c r="AX12" s="1567"/>
      <c r="AY12" s="1567"/>
      <c r="AZ12" s="1566">
        <f>tíz!AZ12+AZ11</f>
        <v>34</v>
      </c>
      <c r="BA12" s="1567"/>
      <c r="BB12" s="1567"/>
      <c r="BC12" s="1566">
        <f>tíz!BC12+BC11</f>
        <v>34</v>
      </c>
      <c r="BD12" s="1567"/>
      <c r="BE12" s="1567"/>
      <c r="BF12" s="1566">
        <f>tíz!BF12+BF11</f>
        <v>28</v>
      </c>
      <c r="BG12" s="1567"/>
      <c r="BH12" s="1567"/>
      <c r="BI12" s="1566">
        <f>tíz!BI12+BI11</f>
        <v>23</v>
      </c>
      <c r="BJ12" s="1567"/>
      <c r="BK12" s="1567"/>
      <c r="BL12" s="1566">
        <f>tíz!BL12+BL11</f>
        <v>32</v>
      </c>
      <c r="BM12" s="1567"/>
      <c r="BN12" s="1567"/>
      <c r="BO12" s="1566">
        <f>tíz!BO12+BO11</f>
        <v>28</v>
      </c>
      <c r="BP12" s="1567"/>
      <c r="BQ12" s="1567"/>
      <c r="BR12" s="1566">
        <f>tíz!BR12+BR11</f>
        <v>39</v>
      </c>
      <c r="BS12" s="1567"/>
      <c r="BT12" s="1567"/>
      <c r="BU12" s="1566">
        <f>tíz!BU12+BU11</f>
        <v>42</v>
      </c>
      <c r="BV12" s="1567"/>
      <c r="BW12" s="1567"/>
      <c r="BX12" s="1566">
        <f>tíz!BX12+BX11</f>
        <v>39</v>
      </c>
      <c r="BY12" s="1567"/>
      <c r="BZ12" s="1567"/>
      <c r="CA12" s="1566">
        <f>tíz!CA12+CA11</f>
        <v>28</v>
      </c>
      <c r="CB12" s="1567"/>
      <c r="CC12" s="1567"/>
      <c r="CD12" s="1566">
        <f>tíz!CD12+CD11</f>
        <v>28</v>
      </c>
      <c r="CE12" s="1567"/>
      <c r="CF12" s="1567"/>
      <c r="CG12" s="1566" t="e">
        <f>tíz!CG12+CG11</f>
        <v>#REF!</v>
      </c>
      <c r="CH12" s="1567"/>
      <c r="CI12" s="1567"/>
      <c r="CJ12" s="1566" t="e">
        <f>tíz!CJ12+CJ11</f>
        <v>#REF!</v>
      </c>
      <c r="CK12" s="1567"/>
      <c r="CL12" s="1567"/>
      <c r="CM12" s="1566">
        <f>tíz!CM12+CM11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0">
        <f>COUNTIF(I3:I10,6)</f>
        <v>0</v>
      </c>
      <c r="H13" s="1601"/>
      <c r="I13" s="1601"/>
      <c r="J13" s="1600">
        <f t="shared" ref="J13" si="31">COUNTIF(L3:L10,6)</f>
        <v>0</v>
      </c>
      <c r="K13" s="1601"/>
      <c r="L13" s="1601"/>
      <c r="M13" s="1600">
        <f t="shared" ref="M13" si="32">COUNTIF(O3:O10,6)</f>
        <v>0</v>
      </c>
      <c r="N13" s="1601"/>
      <c r="O13" s="1601"/>
      <c r="P13" s="1600">
        <f t="shared" ref="P13" si="33">COUNTIF(R3:R10,6)</f>
        <v>0</v>
      </c>
      <c r="Q13" s="1601"/>
      <c r="R13" s="1601"/>
      <c r="S13" s="1600">
        <f t="shared" ref="S13" si="34">COUNTIF(U3:U10,6)</f>
        <v>0</v>
      </c>
      <c r="T13" s="1601"/>
      <c r="U13" s="1601"/>
      <c r="V13" s="1600">
        <f t="shared" ref="V13" si="35">COUNTIF(X3:X10,6)</f>
        <v>0</v>
      </c>
      <c r="W13" s="1601"/>
      <c r="X13" s="1601"/>
      <c r="Y13" s="1600">
        <f>COUNTIF(AA3:AA10,6)</f>
        <v>0</v>
      </c>
      <c r="Z13" s="1601"/>
      <c r="AA13" s="1601"/>
      <c r="AB13" s="1600">
        <f>COUNTIF(AD3:AD10,6)</f>
        <v>0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36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0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37">COUNTIF(BH3:BH10,6)</f>
        <v>0</v>
      </c>
      <c r="BG13" s="1601"/>
      <c r="BH13" s="1601"/>
      <c r="BI13" s="1600">
        <f t="shared" ref="BI13" si="38">COUNTIF(BK3:BK10,6)</f>
        <v>0</v>
      </c>
      <c r="BJ13" s="1601"/>
      <c r="BK13" s="1601"/>
      <c r="BL13" s="1600">
        <f t="shared" ref="BL13" si="39">COUNTIF(BN3:BN10,6)</f>
        <v>0</v>
      </c>
      <c r="BM13" s="1601"/>
      <c r="BN13" s="1601"/>
      <c r="BO13" s="1600">
        <f t="shared" ref="BO13" si="40">COUNTIF(BQ3:BQ10,6)</f>
        <v>0</v>
      </c>
      <c r="BP13" s="1601"/>
      <c r="BQ13" s="1601"/>
      <c r="BR13" s="1600">
        <f t="shared" ref="BR13" si="41">COUNTIF(BT3:BT10,6)</f>
        <v>0</v>
      </c>
      <c r="BS13" s="1601"/>
      <c r="BT13" s="1601"/>
      <c r="BU13" s="1600">
        <f t="shared" ref="BU13" si="42">COUNTIF(BW3:BW10,6)</f>
        <v>0</v>
      </c>
      <c r="BV13" s="1601"/>
      <c r="BW13" s="1601"/>
      <c r="BX13" s="1600">
        <f t="shared" ref="BX13" si="43">COUNTIF(BZ3:BZ10,6)</f>
        <v>0</v>
      </c>
      <c r="BY13" s="1601"/>
      <c r="BZ13" s="1601"/>
      <c r="CA13" s="1600">
        <f t="shared" ref="CA13" si="44">COUNTIF(CC3:CC10,6)</f>
        <v>0</v>
      </c>
      <c r="CB13" s="1601"/>
      <c r="CC13" s="1601"/>
      <c r="CD13" s="1600">
        <f t="shared" ref="CD13" si="45">COUNTIF(CF3:CF10,6)</f>
        <v>0</v>
      </c>
      <c r="CE13" s="1601"/>
      <c r="CF13" s="1601"/>
      <c r="CG13" s="1600">
        <f t="shared" ref="CG13" si="46">COUNTIF(CI3:CI10,6)</f>
        <v>0</v>
      </c>
      <c r="CH13" s="1601"/>
      <c r="CI13" s="1601"/>
      <c r="CJ13" s="1600">
        <f t="shared" ref="CJ13" si="47">COUNTIF(CL3:CL10,6)</f>
        <v>0</v>
      </c>
      <c r="CK13" s="1601"/>
      <c r="CL13" s="1601"/>
      <c r="CM13" s="1600">
        <f t="shared" ref="CM13" si="48">COUNTIF(CO3:CO10,6)</f>
        <v>0</v>
      </c>
      <c r="CN13" s="1601"/>
      <c r="CO13" s="1604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607">
        <f>G13+tíz!G14</f>
        <v>2</v>
      </c>
      <c r="H14" s="1608"/>
      <c r="I14" s="1608"/>
      <c r="J14" s="1581">
        <f>J13+tíz!J14</f>
        <v>2</v>
      </c>
      <c r="K14" s="1582"/>
      <c r="L14" s="1582"/>
      <c r="M14" s="1581">
        <f>M13+tíz!M14</f>
        <v>1</v>
      </c>
      <c r="N14" s="1582"/>
      <c r="O14" s="1582"/>
      <c r="P14" s="1581">
        <f>P13+tíz!P14</f>
        <v>0</v>
      </c>
      <c r="Q14" s="1582"/>
      <c r="R14" s="1582"/>
      <c r="S14" s="1607">
        <f>S13+tíz!S14</f>
        <v>3</v>
      </c>
      <c r="T14" s="1608"/>
      <c r="U14" s="1608"/>
      <c r="V14" s="1581">
        <f>V13+tíz!V14</f>
        <v>0</v>
      </c>
      <c r="W14" s="1582"/>
      <c r="X14" s="1582"/>
      <c r="Y14" s="1581">
        <f>Y13+tíz!Y14</f>
        <v>1</v>
      </c>
      <c r="Z14" s="1582"/>
      <c r="AA14" s="1582"/>
      <c r="AB14" s="1581">
        <f>AB13+tíz!AB14</f>
        <v>1</v>
      </c>
      <c r="AC14" s="1582"/>
      <c r="AD14" s="1582"/>
      <c r="AE14" s="1581">
        <f>AE13+tíz!AE14</f>
        <v>0</v>
      </c>
      <c r="AF14" s="1582"/>
      <c r="AG14" s="1582"/>
      <c r="AH14" s="1581">
        <f>AH13+tíz!AH14</f>
        <v>0</v>
      </c>
      <c r="AI14" s="1582"/>
      <c r="AJ14" s="1582"/>
      <c r="AK14" s="1581">
        <f>AK13+tíz!AK14</f>
        <v>0</v>
      </c>
      <c r="AL14" s="1582"/>
      <c r="AM14" s="1582"/>
      <c r="AN14" s="1581">
        <f>AN13+tíz!AN14</f>
        <v>0</v>
      </c>
      <c r="AO14" s="1582"/>
      <c r="AP14" s="1582"/>
      <c r="AQ14" s="1581">
        <f>AQ13+tíz!AQ14</f>
        <v>0</v>
      </c>
      <c r="AR14" s="1582"/>
      <c r="AS14" s="1582"/>
      <c r="AT14" s="1581">
        <f>AT13+tíz!AT14</f>
        <v>0</v>
      </c>
      <c r="AU14" s="1582"/>
      <c r="AV14" s="1582"/>
      <c r="AW14" s="1581">
        <f>AW13+tíz!AW14</f>
        <v>2</v>
      </c>
      <c r="AX14" s="1582"/>
      <c r="AY14" s="1582"/>
      <c r="AZ14" s="1581">
        <f>AZ13+tíz!AZ14</f>
        <v>3</v>
      </c>
      <c r="BA14" s="1582"/>
      <c r="BB14" s="1582"/>
      <c r="BC14" s="1581">
        <f>BC13+tíz!BC14</f>
        <v>1</v>
      </c>
      <c r="BD14" s="1582"/>
      <c r="BE14" s="1582"/>
      <c r="BF14" s="1607">
        <f>BF13+tíz!BF14</f>
        <v>0</v>
      </c>
      <c r="BG14" s="1608"/>
      <c r="BH14" s="1608"/>
      <c r="BI14" s="1581">
        <f>BI13+tíz!BI14</f>
        <v>0</v>
      </c>
      <c r="BJ14" s="1582"/>
      <c r="BK14" s="1582"/>
      <c r="BL14" s="1581">
        <f>BL13+tíz!BL14</f>
        <v>2</v>
      </c>
      <c r="BM14" s="1582"/>
      <c r="BN14" s="1582"/>
      <c r="BO14" s="1581">
        <f>BO13+tíz!BO14</f>
        <v>0</v>
      </c>
      <c r="BP14" s="1582"/>
      <c r="BQ14" s="1582"/>
      <c r="BR14" s="1581">
        <f>BR13+tíz!BR14</f>
        <v>2</v>
      </c>
      <c r="BS14" s="1582"/>
      <c r="BT14" s="1582"/>
      <c r="BU14" s="1607">
        <f>BU13+tíz!BU14</f>
        <v>3</v>
      </c>
      <c r="BV14" s="1608"/>
      <c r="BW14" s="1608"/>
      <c r="BX14" s="1581">
        <f>BX13+tíz!BX14</f>
        <v>3</v>
      </c>
      <c r="BY14" s="1582"/>
      <c r="BZ14" s="1582"/>
      <c r="CA14" s="1581">
        <f>CA13+tíz!CA14</f>
        <v>0</v>
      </c>
      <c r="CB14" s="1582"/>
      <c r="CC14" s="1582"/>
      <c r="CD14" s="1581">
        <f>CD13+tíz!CD14</f>
        <v>2</v>
      </c>
      <c r="CE14" s="1582"/>
      <c r="CF14" s="1582"/>
      <c r="CG14" s="1581">
        <f>CG13+tíz!CG14</f>
        <v>0</v>
      </c>
      <c r="CH14" s="1582"/>
      <c r="CI14" s="1582"/>
      <c r="CJ14" s="1581">
        <f>CJ13+tíz!CJ14</f>
        <v>0</v>
      </c>
      <c r="CK14" s="1582"/>
      <c r="CL14" s="1582"/>
      <c r="CM14" s="1607">
        <f>CM13+tíz!CM14</f>
        <v>0</v>
      </c>
      <c r="CN14" s="1608"/>
      <c r="CO14" s="1608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038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BO15:BQ15"/>
    <mergeCell ref="BR15:BT15"/>
    <mergeCell ref="BU15:BW15"/>
    <mergeCell ref="BX15:BZ15"/>
    <mergeCell ref="CA15:CC15"/>
    <mergeCell ref="CD15:CF15"/>
    <mergeCell ref="CG15:CI15"/>
    <mergeCell ref="BF15:BH15"/>
    <mergeCell ref="BX13:BZ13"/>
    <mergeCell ref="CA13:CC13"/>
    <mergeCell ref="CD13:CF13"/>
    <mergeCell ref="CG13:CI13"/>
    <mergeCell ref="B13:E13"/>
    <mergeCell ref="G13:I13"/>
    <mergeCell ref="J13:L13"/>
    <mergeCell ref="M13:O13"/>
    <mergeCell ref="P13:R13"/>
    <mergeCell ref="S13:U13"/>
    <mergeCell ref="V13:X13"/>
    <mergeCell ref="Y13:AA13"/>
    <mergeCell ref="AE13:AF13"/>
    <mergeCell ref="AH13:AI13"/>
    <mergeCell ref="AK13:AL13"/>
    <mergeCell ref="AN13:AO13"/>
    <mergeCell ref="AT13:AV13"/>
    <mergeCell ref="AZ13:BA13"/>
    <mergeCell ref="BF13:BH13"/>
    <mergeCell ref="BO13:BQ13"/>
    <mergeCell ref="BR13:BT13"/>
    <mergeCell ref="BU13:BW13"/>
    <mergeCell ref="CJ11:CL11"/>
    <mergeCell ref="CM11:CO11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CG12:CI12"/>
    <mergeCell ref="CJ12:CL12"/>
    <mergeCell ref="BX1:BZ2"/>
    <mergeCell ref="CA1:CC2"/>
    <mergeCell ref="CD1:CF2"/>
    <mergeCell ref="CG1:CI2"/>
    <mergeCell ref="CJ1:CL2"/>
    <mergeCell ref="A11:F11"/>
    <mergeCell ref="G11:I11"/>
    <mergeCell ref="J11:L11"/>
    <mergeCell ref="M11:O11"/>
    <mergeCell ref="P11:R11"/>
    <mergeCell ref="S11:U11"/>
    <mergeCell ref="V11:X11"/>
    <mergeCell ref="Y11:AA11"/>
    <mergeCell ref="AE11:AF11"/>
    <mergeCell ref="AH11:AI11"/>
    <mergeCell ref="AK11:AL11"/>
    <mergeCell ref="AN11:AO11"/>
    <mergeCell ref="AT11:AV11"/>
    <mergeCell ref="AZ11:BA11"/>
    <mergeCell ref="BF11:BH11"/>
    <mergeCell ref="BI11:BK11"/>
    <mergeCell ref="BL11:BN11"/>
    <mergeCell ref="BO11:BQ11"/>
    <mergeCell ref="BR11:BT11"/>
    <mergeCell ref="AH1:AI2"/>
    <mergeCell ref="AW1:AY2"/>
    <mergeCell ref="AZ1:BA2"/>
    <mergeCell ref="BF1:BH2"/>
    <mergeCell ref="BI1:BK2"/>
    <mergeCell ref="BL1:BN2"/>
    <mergeCell ref="BO1:BQ2"/>
    <mergeCell ref="BR1:BT2"/>
    <mergeCell ref="BU1:BW2"/>
    <mergeCell ref="AQ14:AS14"/>
    <mergeCell ref="AT14:AV14"/>
    <mergeCell ref="AW14:AY14"/>
    <mergeCell ref="AZ14:BB14"/>
    <mergeCell ref="BC14:BE14"/>
    <mergeCell ref="B15:E15"/>
    <mergeCell ref="G15:I15"/>
    <mergeCell ref="J15:L15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M15:O15"/>
    <mergeCell ref="S15:U15"/>
    <mergeCell ref="V15:X15"/>
    <mergeCell ref="B14:E14"/>
    <mergeCell ref="AH14:AJ14"/>
    <mergeCell ref="AK14:AM14"/>
    <mergeCell ref="AN14:AP14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A1:F2"/>
    <mergeCell ref="G1:I2"/>
    <mergeCell ref="J1:L2"/>
    <mergeCell ref="M1:O2"/>
    <mergeCell ref="P1:R2"/>
    <mergeCell ref="S1:U2"/>
    <mergeCell ref="V1:X2"/>
    <mergeCell ref="AB1:AC2"/>
    <mergeCell ref="Y1:AA2"/>
    <mergeCell ref="AE1:AF2"/>
    <mergeCell ref="AK1:AM2"/>
    <mergeCell ref="AN1:AP2"/>
    <mergeCell ref="AQ1:AS2"/>
    <mergeCell ref="AT1:AV2"/>
    <mergeCell ref="BC1:BE2"/>
    <mergeCell ref="CP13:CR13"/>
    <mergeCell ref="CP14:CR14"/>
    <mergeCell ref="Y15:AA15"/>
    <mergeCell ref="AT15:AV15"/>
    <mergeCell ref="CM15:CO15"/>
    <mergeCell ref="BI13:BK13"/>
    <mergeCell ref="BL13:BN13"/>
    <mergeCell ref="BF14:BH14"/>
    <mergeCell ref="BI14:BK14"/>
    <mergeCell ref="BL14:BN14"/>
    <mergeCell ref="CJ13:CL13"/>
    <mergeCell ref="CM13:CO13"/>
    <mergeCell ref="BO14:BQ14"/>
    <mergeCell ref="BR14:BT14"/>
    <mergeCell ref="BU14:BW14"/>
    <mergeCell ref="BX14:BZ14"/>
    <mergeCell ref="CA14:CC14"/>
    <mergeCell ref="CD14:CF14"/>
    <mergeCell ref="CG14:CI14"/>
    <mergeCell ref="CJ14:CL14"/>
    <mergeCell ref="CM14:CO14"/>
    <mergeCell ref="CJ15:CL15"/>
    <mergeCell ref="BI15:BK15"/>
    <mergeCell ref="BL15:BN15"/>
    <mergeCell ref="A4:B4"/>
    <mergeCell ref="A5:B5"/>
    <mergeCell ref="A6:B6"/>
    <mergeCell ref="A7:B7"/>
    <mergeCell ref="A8:B8"/>
    <mergeCell ref="CM12:CO12"/>
    <mergeCell ref="AB13:AD13"/>
    <mergeCell ref="AQ13:AR13"/>
    <mergeCell ref="AW13:AY13"/>
    <mergeCell ref="BC13:BD13"/>
    <mergeCell ref="BF12:BH12"/>
    <mergeCell ref="BI12:BK12"/>
    <mergeCell ref="BL12:BN12"/>
    <mergeCell ref="BO12:BQ12"/>
    <mergeCell ref="BR12:BT12"/>
    <mergeCell ref="BU12:BW12"/>
    <mergeCell ref="BX12:BZ12"/>
    <mergeCell ref="CA12:CC12"/>
    <mergeCell ref="CD12:CF12"/>
    <mergeCell ref="BU11:BW11"/>
    <mergeCell ref="BX11:BZ11"/>
    <mergeCell ref="CA11:CC11"/>
    <mergeCell ref="CD11:CF11"/>
    <mergeCell ref="CG11:CI11"/>
  </mergeCells>
  <pageMargins left="0.51181102362204722" right="0.70866141732283472" top="0.55118110236220474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135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130</v>
      </c>
      <c r="B3" s="1606" t="s">
        <v>130</v>
      </c>
      <c r="C3" s="139"/>
      <c r="D3" s="161"/>
      <c r="E3" s="162"/>
      <c r="F3" s="172" t="str">
        <f t="shared" ref="F3:F10" si="0">IF(D3&gt;E3,1,IF(D3&lt;E3,2,IF(D3=E3,"X")))</f>
        <v>X</v>
      </c>
      <c r="G3" s="247"/>
      <c r="H3" s="248"/>
      <c r="I3" s="126">
        <f>IF($D3="",0,IF((G3=$D3)*AND(H3=$E3),6,IF(G3-H3=$D3-$E3,4,IF(AND(G3=H3,$F3="X"),4,IF(AND(G3&gt;H3,$F3=1),3,IF(AND(G3&lt;H3,$F3=2),3,))))))</f>
        <v>0</v>
      </c>
      <c r="J3" s="169"/>
      <c r="K3" s="167"/>
      <c r="L3" s="126">
        <f>IF($D3="",0,IF((J3=$D3)*AND(K3=$E3),6,IF(J3-K3=$D3-$E3,4,IF(AND(J3=K3,$F3="X"),4,IF(AND(J3&gt;K3,$F3=1),3,IF(AND(J3&lt;K3,$F3=2),3,))))))</f>
        <v>0</v>
      </c>
      <c r="M3" s="633"/>
      <c r="N3" s="631"/>
      <c r="O3" s="77">
        <f>IF($D3="",0,IF((M3=$D3)*AND(N3=$E3),6,IF(M3-N3=$D3-$E3,4,IF(AND(M3=N3,$F3="X"),4,IF(AND(M3&gt;N3,$F3=1),3,IF(AND(M3&lt;N3,$F3=2),3,))))))</f>
        <v>0</v>
      </c>
      <c r="P3" s="1046"/>
      <c r="Q3" s="1047"/>
      <c r="R3" s="77">
        <f>IF($D3="",0,IF((P3=$D3)*AND(Q3=$E3),6,IF(P3-Q3=$D3-$E3,4,IF(AND(P3=Q3,$F3="X"),4,IF(AND(P3&gt;Q3,$F3=1),3,IF(AND(P3&lt;Q3,$F3=2),3,))))))</f>
        <v>0</v>
      </c>
      <c r="S3" s="1072"/>
      <c r="T3" s="1070"/>
      <c r="U3" s="77">
        <f>IF($D3="",0,IF((S3=$D3)*AND(T3=$E3),6,IF(S3-T3=$D3-$E3,4,IF(AND(S3=T3,$F3="X"),4,IF(AND(S3&gt;T3,$F3=1),3,IF(AND(S3&lt;T3,$F3=2),3,))))))</f>
        <v>0</v>
      </c>
      <c r="V3" s="261"/>
      <c r="W3" s="259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271"/>
      <c r="AF3" s="272"/>
      <c r="AG3" s="77">
        <f>IF($D3="",0,IF((AE3=$D3)*AND(AF3=$E3),6,IF(AE3-AF3=$D3-$E3,4,IF(AND(AE3=AF3,$F3="X"),4,IF(AND(AE3&gt;AF3,$F3=1),3,IF(AND(AE3&lt;AF3,$F3=2),3,))))))</f>
        <v>0</v>
      </c>
      <c r="AH3" s="275"/>
      <c r="AI3" s="276"/>
      <c r="AJ3" s="77">
        <f>IF($D3="",0,IF((AH3=$D3)*AND(AI3=$E3),6,IF(AH3-AI3=$D3-$E3,4,IF(AND(AH3=AI3,$F3="X"),4,IF(AND(AH3&gt;AI3,$F3=1),3,IF(AND(AH3&lt;AI3,$F3=2),3,))))))</f>
        <v>0</v>
      </c>
      <c r="AK3" s="268"/>
      <c r="AL3" s="267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1074"/>
      <c r="AU3" s="1075"/>
      <c r="AV3" s="77">
        <f>IF($D3="",0,IF((AT3=$D3)*AND(AU3=$E3),6,IF(AT3-AU3=$D3-$E3,4,IF(AND(AT3=AU3,$F3="X"),4,IF(AND(AT3&gt;AU3,$F3=1),3,IF(AND(AT3&lt;AU3,$F3=2),3,))))))</f>
        <v>0</v>
      </c>
      <c r="AW3" s="1078"/>
      <c r="AX3" s="1079"/>
      <c r="AY3" s="126">
        <f>IF($D3="",0,IF((AW3=$D3)*AND(AX3=$E3),6,IF(AW3-AX3=$D3-$E3,4,IF(AND(AW3=AX3,$F3="X"),4,IF(AND(AW3&gt;AX3,$F3=1),3,IF(AND(AW3&lt;AX3,$F3=2),3,))))))</f>
        <v>0</v>
      </c>
      <c r="AZ3" s="1082"/>
      <c r="BA3" s="1083"/>
      <c r="BB3" s="126">
        <f t="shared" ref="BB3:BB10" si="1">IF($D3="",0,IF((AZ3=$D3)*AND(BA3=$E3),6,IF(AZ3-BA3=$D3-$E3,4,IF(AND(AZ3=BA3,$F3="X"),4,IF(AND(AZ3&gt;BA3,$F3=1),3,IF(AND(AZ3&lt;BA3,$F3=2),3,))))))</f>
        <v>0</v>
      </c>
      <c r="BC3" s="1086"/>
      <c r="BD3" s="1088"/>
      <c r="BE3" s="158">
        <f>IF($D3="",0,IF((BC3=$D3)*AND(BD3=$E3),6,IF(BC3-BD3=$D3-$E3,4,IF(AND(BC3=BD3,$F3="X"),4,IF(AND(BC3&gt;BD3,$F3=1),3,IF(AND(BC3&lt;BD3,$F3=2),3,))))))</f>
        <v>0</v>
      </c>
      <c r="BF3" s="263"/>
      <c r="BG3" s="264"/>
      <c r="BH3" s="126">
        <f>IF($D3="",0,IF((BF3=$D3)*AND(BG3=$E3),6,IF(BF3-BG3=$D3-$E3,4,IF(AND(BF3=BG3,$F3="X"),4,IF(AND(BF3&gt;BG3,$F3=1),3,IF(AND(BF3&lt;BG3,$F3=2),3,))))))</f>
        <v>0</v>
      </c>
      <c r="BI3" s="1054"/>
      <c r="BJ3" s="1055"/>
      <c r="BK3" s="126">
        <f>IF($D3="",0,IF((BI3=$D3)*AND(BJ3=$E3),6,IF(BI3-BJ3=$D3-$E3,4,IF(AND(BI3=BJ3,$F3="X"),4,IF(AND(BI3&gt;BJ3,$F3=1),3,IF(AND(BI3&lt;BJ3,$F3=2),3,))))))</f>
        <v>0</v>
      </c>
      <c r="BL3" s="1058"/>
      <c r="BM3" s="1059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1062"/>
      <c r="BS3" s="1063"/>
      <c r="BT3" s="126">
        <f>IF($D3="",0,IF((BR3=$D3)*AND(BS3=$E3),6,IF(BR3-BS3=$D3-$E3,4,IF(AND(BR3=BS3,$F3="X"),4,IF(AND(BR3&gt;BS3,$F3=1),3,IF(AND(BR3&lt;BS3,$F3=2),3,))))))</f>
        <v>0</v>
      </c>
      <c r="BU3" s="1066"/>
      <c r="BV3" s="1067"/>
      <c r="BW3" s="126">
        <f>IF($D3="",0,IF((BU3=$D3)*AND(BV3=$E3),6,IF(BU3-BV3=$D3-$E3,4,IF(AND(BU3=BV3,$F3="X"),4,IF(AND(BU3&gt;BV3,$F3=1),3,IF(AND(BU3&lt;BV3,$F3=2),3,))))))</f>
        <v>0</v>
      </c>
      <c r="BX3" s="251"/>
      <c r="BY3" s="252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1050"/>
      <c r="CE3" s="1051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57"/>
      <c r="CK3" s="255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131</v>
      </c>
      <c r="B4" s="1606" t="s">
        <v>131</v>
      </c>
      <c r="C4" s="140"/>
      <c r="D4" s="152"/>
      <c r="E4" s="153"/>
      <c r="F4" s="172" t="str">
        <f t="shared" si="0"/>
        <v>X</v>
      </c>
      <c r="G4" s="249"/>
      <c r="H4" s="250"/>
      <c r="I4" s="126">
        <f t="shared" ref="I4:I10" si="2">IF($D4="",0,IF((G4=$D4)*AND(H4=$E4),6,IF(G4-H4=$D4-$E4,4,IF(AND(G4=H4,$F4="X"),4,IF(AND(G4&gt;H4,$F4=1),3,IF(AND(G4&lt;H4,$F4=2),3,))))))</f>
        <v>0</v>
      </c>
      <c r="J4" s="170"/>
      <c r="K4" s="168"/>
      <c r="L4" s="126">
        <f t="shared" ref="L4:L10" si="3">IF($D4="",0,IF((J4=$D4)*AND(K4=$E4),6,IF(J4-K4=$D4-$E4,4,IF(AND(J4=K4,$F4="X"),4,IF(AND(J4&gt;K4,$F4=1),3,IF(AND(J4&lt;K4,$F4=2),3,))))))</f>
        <v>0</v>
      </c>
      <c r="M4" s="634"/>
      <c r="N4" s="632"/>
      <c r="O4" s="77">
        <f t="shared" ref="O4:O10" si="4">IF($D4="",0,IF((M4=$D4)*AND(N4=$E4),6,IF(M4-N4=$D4-$E4,4,IF(AND(M4=N4,$F4="X"),4,IF(AND(M4&gt;N4,$F4=1),3,IF(AND(M4&lt;N4,$F4=2),3,))))))</f>
        <v>0</v>
      </c>
      <c r="P4" s="1048"/>
      <c r="Q4" s="1049"/>
      <c r="R4" s="77">
        <f t="shared" ref="R4:R10" si="5">IF($D4="",0,IF((P4=$D4)*AND(Q4=$E4),6,IF(P4-Q4=$D4-$E4,4,IF(AND(P4=Q4,$F4="X"),4,IF(AND(P4&gt;Q4,$F4=1),3,IF(AND(P4&lt;Q4,$F4=2),3,))))))</f>
        <v>0</v>
      </c>
      <c r="S4" s="1073"/>
      <c r="T4" s="1071"/>
      <c r="U4" s="77">
        <f t="shared" ref="U4:U10" si="6">IF($D4="",0,IF((S4=$D4)*AND(T4=$E4),6,IF(S4-T4=$D4-$E4,4,IF(AND(S4=T4,$F4="X"),4,IF(AND(S4&gt;T4,$F4=1),3,IF(AND(S4&lt;T4,$F4=2),3,))))))</f>
        <v>0</v>
      </c>
      <c r="V4" s="262"/>
      <c r="W4" s="260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273"/>
      <c r="AF4" s="274"/>
      <c r="AG4" s="77">
        <f t="shared" ref="AG4:AG10" si="10">IF($D4="",0,IF((AE4=$D4)*AND(AF4=$E4),6,IF(AE4-AF4=$D4-$E4,4,IF(AND(AE4=AF4,$F4="X"),4,IF(AND(AE4&gt;AF4,$F4=1),3,IF(AND(AE4&lt;AF4,$F4=2),3,))))))</f>
        <v>0</v>
      </c>
      <c r="AH4" s="277"/>
      <c r="AI4" s="278"/>
      <c r="AJ4" s="77">
        <f t="shared" ref="AJ4:AJ10" si="11">IF($D4="",0,IF((AH4=$D4)*AND(AI4=$E4),6,IF(AH4-AI4=$D4-$E4,4,IF(AND(AH4=AI4,$F4="X"),4,IF(AND(AH4&gt;AI4,$F4=1),3,IF(AND(AH4&lt;AI4,$F4=2),3,))))))</f>
        <v>0</v>
      </c>
      <c r="AK4" s="270"/>
      <c r="AL4" s="269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1076"/>
      <c r="AU4" s="1077"/>
      <c r="AV4" s="77">
        <f t="shared" ref="AV4:AV10" si="15">IF($D4="",0,IF((AT4=$D4)*AND(AU4=$E4),6,IF(AT4-AU4=$D4-$E4,4,IF(AND(AT4=AU4,$F4="X"),4,IF(AND(AT4&gt;AU4,$F4=1),3,IF(AND(AT4&lt;AU4,$F4=2),3,))))))</f>
        <v>0</v>
      </c>
      <c r="AW4" s="1080"/>
      <c r="AX4" s="1081"/>
      <c r="AY4" s="126">
        <f t="shared" ref="AY4:AY10" si="16">IF($D4="",0,IF((AW4=$D4)*AND(AX4=$E4),6,IF(AW4-AX4=$D4-$E4,4,IF(AND(AW4=AX4,$F4="X"),4,IF(AND(AW4&gt;AX4,$F4=1),3,IF(AND(AW4&lt;AX4,$F4=2),3,))))))</f>
        <v>0</v>
      </c>
      <c r="AZ4" s="1084"/>
      <c r="BA4" s="1085"/>
      <c r="BB4" s="126">
        <f t="shared" si="1"/>
        <v>0</v>
      </c>
      <c r="BC4" s="1087"/>
      <c r="BD4" s="1089"/>
      <c r="BE4" s="159">
        <f t="shared" ref="BE4:BE10" si="17">IF($D4="",0,IF((BC4=$D4)*AND(BD4=$E4),6,IF(BC4-BD4=$D4-$E4,4,IF(AND(BC4=BD4,$F4="X"),4,IF(AND(BC4&gt;BD4,$F4=1),3,IF(AND(BC4&lt;BD4,$F4=2),3,))))))</f>
        <v>0</v>
      </c>
      <c r="BF4" s="265"/>
      <c r="BG4" s="266"/>
      <c r="BH4" s="126">
        <f t="shared" ref="BH4:BH10" si="18">IF($D4="",0,IF((BF4=$D4)*AND(BG4=$E4),6,IF(BF4-BG4=$D4-$E4,4,IF(AND(BF4=BG4,$F4="X"),4,IF(AND(BF4&gt;BG4,$F4=1),3,IF(AND(BF4&lt;BG4,$F4=2),3,))))))</f>
        <v>0</v>
      </c>
      <c r="BI4" s="1056"/>
      <c r="BJ4" s="1057"/>
      <c r="BK4" s="126">
        <f t="shared" ref="BK4:BK10" si="19">IF($D4="",0,IF((BI4=$D4)*AND(BJ4=$E4),6,IF(BI4-BJ4=$D4-$E4,4,IF(AND(BI4=BJ4,$F4="X"),4,IF(AND(BI4&gt;BJ4,$F4=1),3,IF(AND(BI4&lt;BJ4,$F4=2),3,))))))</f>
        <v>0</v>
      </c>
      <c r="BL4" s="1060"/>
      <c r="BM4" s="1061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1064"/>
      <c r="BS4" s="1065"/>
      <c r="BT4" s="126">
        <f t="shared" ref="BT4:BT10" si="22">IF($D4="",0,IF((BR4=$D4)*AND(BS4=$E4),6,IF(BR4-BS4=$D4-$E4,4,IF(AND(BR4=BS4,$F4="X"),4,IF(AND(BR4&gt;BS4,$F4=1),3,IF(AND(BR4&lt;BS4,$F4=2),3,))))))</f>
        <v>0</v>
      </c>
      <c r="BU4" s="1068"/>
      <c r="BV4" s="1069"/>
      <c r="BW4" s="126">
        <f t="shared" ref="BW4:BW10" si="23">IF($D4="",0,IF((BU4=$D4)*AND(BV4=$E4),6,IF(BU4-BV4=$D4-$E4,4,IF(AND(BU4=BV4,$F4="X"),4,IF(AND(BU4&gt;BV4,$F4=1),3,IF(AND(BU4&lt;BV4,$F4=2),3,))))))</f>
        <v>0</v>
      </c>
      <c r="BX4" s="253"/>
      <c r="BY4" s="254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1052"/>
      <c r="CE4" s="1053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58"/>
      <c r="CK4" s="256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132</v>
      </c>
      <c r="B5" s="1606" t="s">
        <v>132</v>
      </c>
      <c r="C5" s="140"/>
      <c r="D5" s="152"/>
      <c r="E5" s="153"/>
      <c r="F5" s="172" t="str">
        <f t="shared" si="0"/>
        <v>X</v>
      </c>
      <c r="G5" s="249"/>
      <c r="H5" s="250"/>
      <c r="I5" s="126">
        <f t="shared" si="2"/>
        <v>0</v>
      </c>
      <c r="J5" s="170"/>
      <c r="K5" s="168"/>
      <c r="L5" s="126">
        <f t="shared" si="3"/>
        <v>0</v>
      </c>
      <c r="M5" s="630"/>
      <c r="N5" s="632"/>
      <c r="O5" s="77">
        <f t="shared" si="4"/>
        <v>0</v>
      </c>
      <c r="P5" s="1048"/>
      <c r="Q5" s="1049"/>
      <c r="R5" s="77">
        <f t="shared" si="5"/>
        <v>0</v>
      </c>
      <c r="S5" s="1073"/>
      <c r="T5" s="1071"/>
      <c r="U5" s="77">
        <f t="shared" si="6"/>
        <v>0</v>
      </c>
      <c r="V5" s="262"/>
      <c r="W5" s="260"/>
      <c r="X5" s="77">
        <f t="shared" si="7"/>
        <v>0</v>
      </c>
      <c r="Y5" s="1416"/>
      <c r="Z5" s="1414"/>
      <c r="AA5" s="77">
        <f t="shared" si="8"/>
        <v>0</v>
      </c>
      <c r="AB5" s="148"/>
      <c r="AC5" s="149"/>
      <c r="AD5" s="77">
        <f t="shared" si="9"/>
        <v>0</v>
      </c>
      <c r="AE5" s="273"/>
      <c r="AF5" s="274"/>
      <c r="AG5" s="77">
        <f t="shared" si="10"/>
        <v>0</v>
      </c>
      <c r="AH5" s="277"/>
      <c r="AI5" s="278"/>
      <c r="AJ5" s="77">
        <f t="shared" si="11"/>
        <v>0</v>
      </c>
      <c r="AK5" s="270"/>
      <c r="AL5" s="269"/>
      <c r="AM5" s="77">
        <f t="shared" si="12"/>
        <v>0</v>
      </c>
      <c r="AN5" s="206"/>
      <c r="AO5" s="98"/>
      <c r="AP5" s="77">
        <f t="shared" si="13"/>
        <v>0</v>
      </c>
      <c r="AQ5" s="148"/>
      <c r="AR5" s="149"/>
      <c r="AS5" s="77">
        <f t="shared" si="14"/>
        <v>0</v>
      </c>
      <c r="AT5" s="1076"/>
      <c r="AU5" s="1077"/>
      <c r="AV5" s="77">
        <f t="shared" si="15"/>
        <v>0</v>
      </c>
      <c r="AW5" s="1080"/>
      <c r="AX5" s="1081"/>
      <c r="AY5" s="126">
        <f t="shared" si="16"/>
        <v>0</v>
      </c>
      <c r="AZ5" s="1084"/>
      <c r="BA5" s="1085"/>
      <c r="BB5" s="126">
        <f t="shared" si="1"/>
        <v>0</v>
      </c>
      <c r="BC5" s="1087"/>
      <c r="BD5" s="1089"/>
      <c r="BE5" s="159">
        <f t="shared" si="17"/>
        <v>0</v>
      </c>
      <c r="BF5" s="265"/>
      <c r="BG5" s="266"/>
      <c r="BH5" s="126">
        <f t="shared" si="18"/>
        <v>0</v>
      </c>
      <c r="BI5" s="1056"/>
      <c r="BJ5" s="1057"/>
      <c r="BK5" s="126">
        <f t="shared" si="19"/>
        <v>0</v>
      </c>
      <c r="BL5" s="1060"/>
      <c r="BM5" s="1061"/>
      <c r="BN5" s="126">
        <f t="shared" si="20"/>
        <v>0</v>
      </c>
      <c r="BO5" s="170"/>
      <c r="BP5" s="168"/>
      <c r="BQ5" s="126">
        <f t="shared" si="21"/>
        <v>0</v>
      </c>
      <c r="BR5" s="1064"/>
      <c r="BS5" s="1065"/>
      <c r="BT5" s="126">
        <f t="shared" si="22"/>
        <v>0</v>
      </c>
      <c r="BU5" s="1068"/>
      <c r="BV5" s="1069"/>
      <c r="BW5" s="126">
        <f t="shared" si="23"/>
        <v>0</v>
      </c>
      <c r="BX5" s="253"/>
      <c r="BY5" s="254"/>
      <c r="BZ5" s="126">
        <f t="shared" si="24"/>
        <v>0</v>
      </c>
      <c r="CA5" s="170"/>
      <c r="CB5" s="168"/>
      <c r="CC5" s="126">
        <f t="shared" si="25"/>
        <v>0</v>
      </c>
      <c r="CD5" s="1052"/>
      <c r="CE5" s="1053"/>
      <c r="CF5" s="126">
        <f t="shared" si="26"/>
        <v>0</v>
      </c>
      <c r="CG5" s="129"/>
      <c r="CH5" s="130"/>
      <c r="CI5" s="126">
        <f t="shared" si="27"/>
        <v>0</v>
      </c>
      <c r="CJ5" s="258"/>
      <c r="CK5" s="256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133</v>
      </c>
      <c r="B6" s="1606" t="s">
        <v>133</v>
      </c>
      <c r="C6" s="140"/>
      <c r="D6" s="152"/>
      <c r="E6" s="153"/>
      <c r="F6" s="172" t="str">
        <f t="shared" si="0"/>
        <v>X</v>
      </c>
      <c r="G6" s="249"/>
      <c r="H6" s="250"/>
      <c r="I6" s="126">
        <f t="shared" si="2"/>
        <v>0</v>
      </c>
      <c r="J6" s="170"/>
      <c r="K6" s="168"/>
      <c r="L6" s="126">
        <f t="shared" si="3"/>
        <v>0</v>
      </c>
      <c r="M6" s="634"/>
      <c r="N6" s="632"/>
      <c r="O6" s="77">
        <f t="shared" si="4"/>
        <v>0</v>
      </c>
      <c r="P6" s="1048"/>
      <c r="Q6" s="1049"/>
      <c r="R6" s="77">
        <f t="shared" si="5"/>
        <v>0</v>
      </c>
      <c r="S6" s="1073"/>
      <c r="T6" s="1071"/>
      <c r="U6" s="77">
        <f t="shared" si="6"/>
        <v>0</v>
      </c>
      <c r="V6" s="262"/>
      <c r="W6" s="260"/>
      <c r="X6" s="77">
        <f t="shared" si="7"/>
        <v>0</v>
      </c>
      <c r="Y6" s="1416"/>
      <c r="Z6" s="1414"/>
      <c r="AA6" s="77">
        <f t="shared" si="8"/>
        <v>0</v>
      </c>
      <c r="AB6" s="148"/>
      <c r="AC6" s="149"/>
      <c r="AD6" s="77">
        <f t="shared" si="9"/>
        <v>0</v>
      </c>
      <c r="AE6" s="273"/>
      <c r="AF6" s="274"/>
      <c r="AG6" s="77">
        <f t="shared" si="10"/>
        <v>0</v>
      </c>
      <c r="AH6" s="277"/>
      <c r="AI6" s="278"/>
      <c r="AJ6" s="77">
        <f t="shared" si="11"/>
        <v>0</v>
      </c>
      <c r="AK6" s="270"/>
      <c r="AL6" s="269"/>
      <c r="AM6" s="77">
        <f t="shared" si="12"/>
        <v>0</v>
      </c>
      <c r="AN6" s="206"/>
      <c r="AO6" s="98"/>
      <c r="AP6" s="77">
        <f t="shared" si="13"/>
        <v>0</v>
      </c>
      <c r="AQ6" s="148"/>
      <c r="AR6" s="149"/>
      <c r="AS6" s="77">
        <f t="shared" si="14"/>
        <v>0</v>
      </c>
      <c r="AT6" s="1076"/>
      <c r="AU6" s="1077"/>
      <c r="AV6" s="77">
        <f t="shared" si="15"/>
        <v>0</v>
      </c>
      <c r="AW6" s="1080"/>
      <c r="AX6" s="1081"/>
      <c r="AY6" s="126">
        <f t="shared" si="16"/>
        <v>0</v>
      </c>
      <c r="AZ6" s="1084"/>
      <c r="BA6" s="1085"/>
      <c r="BB6" s="126">
        <f t="shared" si="1"/>
        <v>0</v>
      </c>
      <c r="BC6" s="1087"/>
      <c r="BD6" s="1089"/>
      <c r="BE6" s="159">
        <f t="shared" si="17"/>
        <v>0</v>
      </c>
      <c r="BF6" s="265"/>
      <c r="BG6" s="266"/>
      <c r="BH6" s="126">
        <f t="shared" si="18"/>
        <v>0</v>
      </c>
      <c r="BI6" s="1056"/>
      <c r="BJ6" s="1057"/>
      <c r="BK6" s="126">
        <f t="shared" si="19"/>
        <v>0</v>
      </c>
      <c r="BL6" s="1060"/>
      <c r="BM6" s="1061"/>
      <c r="BN6" s="126">
        <f t="shared" si="20"/>
        <v>0</v>
      </c>
      <c r="BO6" s="170"/>
      <c r="BP6" s="168"/>
      <c r="BQ6" s="126">
        <f t="shared" si="21"/>
        <v>0</v>
      </c>
      <c r="BR6" s="1064"/>
      <c r="BS6" s="1065"/>
      <c r="BT6" s="126">
        <f t="shared" si="22"/>
        <v>0</v>
      </c>
      <c r="BU6" s="1068"/>
      <c r="BV6" s="1069"/>
      <c r="BW6" s="126">
        <f t="shared" si="23"/>
        <v>0</v>
      </c>
      <c r="BX6" s="253"/>
      <c r="BY6" s="254"/>
      <c r="BZ6" s="126">
        <f t="shared" si="24"/>
        <v>0</v>
      </c>
      <c r="CA6" s="170"/>
      <c r="CB6" s="168"/>
      <c r="CC6" s="126">
        <f t="shared" si="25"/>
        <v>0</v>
      </c>
      <c r="CD6" s="1052"/>
      <c r="CE6" s="1053"/>
      <c r="CF6" s="126">
        <f t="shared" si="26"/>
        <v>0</v>
      </c>
      <c r="CG6" s="129"/>
      <c r="CH6" s="130"/>
      <c r="CI6" s="126">
        <f t="shared" si="27"/>
        <v>0</v>
      </c>
      <c r="CJ6" s="258"/>
      <c r="CK6" s="256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134</v>
      </c>
      <c r="B7" s="1606" t="s">
        <v>134</v>
      </c>
      <c r="C7" s="140"/>
      <c r="D7" s="152"/>
      <c r="E7" s="153"/>
      <c r="F7" s="172" t="str">
        <f t="shared" si="0"/>
        <v>X</v>
      </c>
      <c r="G7" s="249"/>
      <c r="H7" s="250"/>
      <c r="I7" s="126">
        <f t="shared" si="2"/>
        <v>0</v>
      </c>
      <c r="J7" s="170"/>
      <c r="K7" s="168"/>
      <c r="L7" s="126">
        <f t="shared" si="3"/>
        <v>0</v>
      </c>
      <c r="M7" s="634"/>
      <c r="N7" s="632"/>
      <c r="O7" s="77">
        <f t="shared" si="4"/>
        <v>0</v>
      </c>
      <c r="P7" s="1048"/>
      <c r="Q7" s="1049"/>
      <c r="R7" s="77">
        <f t="shared" si="5"/>
        <v>0</v>
      </c>
      <c r="S7" s="1073"/>
      <c r="T7" s="1071"/>
      <c r="U7" s="77">
        <f t="shared" si="6"/>
        <v>0</v>
      </c>
      <c r="V7" s="262"/>
      <c r="W7" s="260"/>
      <c r="X7" s="77">
        <f t="shared" si="7"/>
        <v>0</v>
      </c>
      <c r="Y7" s="1416"/>
      <c r="Z7" s="1414"/>
      <c r="AA7" s="77">
        <f t="shared" si="8"/>
        <v>0</v>
      </c>
      <c r="AB7" s="148"/>
      <c r="AC7" s="149"/>
      <c r="AD7" s="77">
        <f t="shared" si="9"/>
        <v>0</v>
      </c>
      <c r="AE7" s="273"/>
      <c r="AF7" s="274"/>
      <c r="AG7" s="77">
        <f t="shared" si="10"/>
        <v>0</v>
      </c>
      <c r="AH7" s="277"/>
      <c r="AI7" s="278"/>
      <c r="AJ7" s="77">
        <f t="shared" si="11"/>
        <v>0</v>
      </c>
      <c r="AK7" s="270"/>
      <c r="AL7" s="269"/>
      <c r="AM7" s="77">
        <f t="shared" si="12"/>
        <v>0</v>
      </c>
      <c r="AN7" s="206"/>
      <c r="AO7" s="98"/>
      <c r="AP7" s="77">
        <f t="shared" si="13"/>
        <v>0</v>
      </c>
      <c r="AQ7" s="148"/>
      <c r="AR7" s="149"/>
      <c r="AS7" s="77">
        <f t="shared" si="14"/>
        <v>0</v>
      </c>
      <c r="AT7" s="1076"/>
      <c r="AU7" s="1077"/>
      <c r="AV7" s="77">
        <f t="shared" si="15"/>
        <v>0</v>
      </c>
      <c r="AW7" s="1080"/>
      <c r="AX7" s="1081"/>
      <c r="AY7" s="126">
        <f t="shared" si="16"/>
        <v>0</v>
      </c>
      <c r="AZ7" s="1084"/>
      <c r="BA7" s="1085"/>
      <c r="BB7" s="126">
        <f t="shared" si="1"/>
        <v>0</v>
      </c>
      <c r="BC7" s="1087"/>
      <c r="BD7" s="1089"/>
      <c r="BE7" s="159">
        <f t="shared" si="17"/>
        <v>0</v>
      </c>
      <c r="BF7" s="265"/>
      <c r="BG7" s="266"/>
      <c r="BH7" s="126">
        <f t="shared" si="18"/>
        <v>0</v>
      </c>
      <c r="BI7" s="1056"/>
      <c r="BJ7" s="1057"/>
      <c r="BK7" s="126">
        <f t="shared" si="19"/>
        <v>0</v>
      </c>
      <c r="BL7" s="1060"/>
      <c r="BM7" s="1061"/>
      <c r="BN7" s="126">
        <f t="shared" si="20"/>
        <v>0</v>
      </c>
      <c r="BO7" s="170"/>
      <c r="BP7" s="168"/>
      <c r="BQ7" s="126">
        <f t="shared" si="21"/>
        <v>0</v>
      </c>
      <c r="BR7" s="1064"/>
      <c r="BS7" s="1065"/>
      <c r="BT7" s="126">
        <f t="shared" si="22"/>
        <v>0</v>
      </c>
      <c r="BU7" s="1068"/>
      <c r="BV7" s="1069"/>
      <c r="BW7" s="126">
        <f t="shared" si="23"/>
        <v>0</v>
      </c>
      <c r="BX7" s="253"/>
      <c r="BY7" s="254"/>
      <c r="BZ7" s="126">
        <f t="shared" si="24"/>
        <v>0</v>
      </c>
      <c r="CA7" s="170"/>
      <c r="CB7" s="168"/>
      <c r="CC7" s="126">
        <f t="shared" si="25"/>
        <v>0</v>
      </c>
      <c r="CD7" s="1052"/>
      <c r="CE7" s="1053"/>
      <c r="CF7" s="126">
        <f t="shared" si="26"/>
        <v>0</v>
      </c>
      <c r="CG7" s="129"/>
      <c r="CH7" s="130"/>
      <c r="CI7" s="126">
        <f t="shared" si="27"/>
        <v>0</v>
      </c>
      <c r="CJ7" s="258"/>
      <c r="CK7" s="256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50</v>
      </c>
      <c r="B8" s="1606" t="s">
        <v>50</v>
      </c>
      <c r="C8" s="140"/>
      <c r="D8" s="152"/>
      <c r="E8" s="153"/>
      <c r="F8" s="172" t="str">
        <f t="shared" si="0"/>
        <v>X</v>
      </c>
      <c r="G8" s="170"/>
      <c r="H8" s="168"/>
      <c r="I8" s="126">
        <f t="shared" si="2"/>
        <v>0</v>
      </c>
      <c r="J8" s="170"/>
      <c r="K8" s="168"/>
      <c r="L8" s="126">
        <f t="shared" si="3"/>
        <v>0</v>
      </c>
      <c r="M8" s="634"/>
      <c r="N8" s="632"/>
      <c r="O8" s="77">
        <f t="shared" si="4"/>
        <v>0</v>
      </c>
      <c r="P8" s="1048"/>
      <c r="Q8" s="1049"/>
      <c r="R8" s="77">
        <f t="shared" si="5"/>
        <v>0</v>
      </c>
      <c r="S8" s="1073"/>
      <c r="T8" s="1071"/>
      <c r="U8" s="77">
        <f t="shared" si="6"/>
        <v>0</v>
      </c>
      <c r="V8" s="262"/>
      <c r="W8" s="260"/>
      <c r="X8" s="77">
        <f t="shared" si="7"/>
        <v>0</v>
      </c>
      <c r="Y8" s="1416"/>
      <c r="Z8" s="1414"/>
      <c r="AA8" s="77">
        <f t="shared" si="8"/>
        <v>0</v>
      </c>
      <c r="AB8" s="148"/>
      <c r="AC8" s="149"/>
      <c r="AD8" s="77">
        <f t="shared" si="9"/>
        <v>0</v>
      </c>
      <c r="AE8" s="273"/>
      <c r="AF8" s="274"/>
      <c r="AG8" s="77">
        <f t="shared" si="10"/>
        <v>0</v>
      </c>
      <c r="AH8" s="277"/>
      <c r="AI8" s="278"/>
      <c r="AJ8" s="77">
        <f t="shared" si="11"/>
        <v>0</v>
      </c>
      <c r="AK8" s="270"/>
      <c r="AL8" s="269"/>
      <c r="AM8" s="77">
        <f t="shared" si="12"/>
        <v>0</v>
      </c>
      <c r="AN8" s="206"/>
      <c r="AO8" s="98"/>
      <c r="AP8" s="77">
        <f t="shared" si="13"/>
        <v>0</v>
      </c>
      <c r="AQ8" s="148"/>
      <c r="AR8" s="149"/>
      <c r="AS8" s="77">
        <f t="shared" si="14"/>
        <v>0</v>
      </c>
      <c r="AT8" s="1076"/>
      <c r="AU8" s="1077"/>
      <c r="AV8" s="77">
        <f t="shared" si="15"/>
        <v>0</v>
      </c>
      <c r="AW8" s="1080"/>
      <c r="AX8" s="1081"/>
      <c r="AY8" s="126">
        <f t="shared" si="16"/>
        <v>0</v>
      </c>
      <c r="AZ8" s="1084"/>
      <c r="BA8" s="1085"/>
      <c r="BB8" s="126">
        <f t="shared" si="1"/>
        <v>0</v>
      </c>
      <c r="BC8" s="1087"/>
      <c r="BD8" s="1089"/>
      <c r="BE8" s="159">
        <f t="shared" si="17"/>
        <v>0</v>
      </c>
      <c r="BF8" s="265"/>
      <c r="BG8" s="266"/>
      <c r="BH8" s="126">
        <f t="shared" si="18"/>
        <v>0</v>
      </c>
      <c r="BI8" s="1056"/>
      <c r="BJ8" s="1057"/>
      <c r="BK8" s="126">
        <f t="shared" si="19"/>
        <v>0</v>
      </c>
      <c r="BL8" s="1060"/>
      <c r="BM8" s="1061"/>
      <c r="BN8" s="126">
        <f t="shared" si="20"/>
        <v>0</v>
      </c>
      <c r="BO8" s="170"/>
      <c r="BP8" s="168"/>
      <c r="BQ8" s="126">
        <f t="shared" si="21"/>
        <v>0</v>
      </c>
      <c r="BR8" s="1064"/>
      <c r="BS8" s="1065"/>
      <c r="BT8" s="126">
        <f t="shared" si="22"/>
        <v>0</v>
      </c>
      <c r="BU8" s="1068"/>
      <c r="BV8" s="1069"/>
      <c r="BW8" s="126">
        <f t="shared" si="23"/>
        <v>0</v>
      </c>
      <c r="BX8" s="253"/>
      <c r="BY8" s="254"/>
      <c r="BZ8" s="126">
        <f t="shared" si="24"/>
        <v>0</v>
      </c>
      <c r="CA8" s="170"/>
      <c r="CB8" s="168"/>
      <c r="CC8" s="126">
        <f t="shared" si="25"/>
        <v>0</v>
      </c>
      <c r="CD8" s="1052"/>
      <c r="CE8" s="1053"/>
      <c r="CF8" s="126">
        <f t="shared" si="26"/>
        <v>0</v>
      </c>
      <c r="CG8" s="129"/>
      <c r="CH8" s="130"/>
      <c r="CI8" s="126">
        <f t="shared" si="27"/>
        <v>0</v>
      </c>
      <c r="CJ8" s="258"/>
      <c r="CK8" s="256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170"/>
      <c r="H9" s="168"/>
      <c r="I9" s="126">
        <f t="shared" si="2"/>
        <v>0</v>
      </c>
      <c r="J9" s="170"/>
      <c r="K9" s="168"/>
      <c r="L9" s="126">
        <f t="shared" si="3"/>
        <v>0</v>
      </c>
      <c r="M9" s="170"/>
      <c r="N9" s="168"/>
      <c r="O9" s="126">
        <f t="shared" si="4"/>
        <v>0</v>
      </c>
      <c r="P9" s="142"/>
      <c r="Q9" s="75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54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tegy!G12+G11</f>
        <v>38</v>
      </c>
      <c r="H12" s="1567"/>
      <c r="I12" s="1567"/>
      <c r="J12" s="1566">
        <f>tegy!J12+J11</f>
        <v>31</v>
      </c>
      <c r="K12" s="1567"/>
      <c r="L12" s="1567"/>
      <c r="M12" s="1566">
        <f>tegy!M12+M11</f>
        <v>32</v>
      </c>
      <c r="N12" s="1567"/>
      <c r="O12" s="1567"/>
      <c r="P12" s="1566">
        <f>tegy!P12+P11</f>
        <v>28</v>
      </c>
      <c r="Q12" s="1567"/>
      <c r="R12" s="1567"/>
      <c r="S12" s="1566">
        <f>tegy!S12+S11</f>
        <v>37</v>
      </c>
      <c r="T12" s="1567"/>
      <c r="U12" s="1567"/>
      <c r="V12" s="1566">
        <f>tegy!V12+V11</f>
        <v>28</v>
      </c>
      <c r="W12" s="1567"/>
      <c r="X12" s="1567"/>
      <c r="Y12" s="1566">
        <f>tegy!Y12+Y11</f>
        <v>33</v>
      </c>
      <c r="Z12" s="1567"/>
      <c r="AA12" s="1567"/>
      <c r="AB12" s="1566">
        <f>tegy!AB12+AB11</f>
        <v>27</v>
      </c>
      <c r="AC12" s="1567"/>
      <c r="AD12" s="1567"/>
      <c r="AE12" s="1566">
        <f>tegy!AE12+AE11</f>
        <v>28</v>
      </c>
      <c r="AF12" s="1567"/>
      <c r="AG12" s="1567"/>
      <c r="AH12" s="1566">
        <f>tegy!AH12+AH11</f>
        <v>28</v>
      </c>
      <c r="AI12" s="1567"/>
      <c r="AJ12" s="1567"/>
      <c r="AK12" s="1566">
        <f>tegy!AK12+AK11</f>
        <v>28</v>
      </c>
      <c r="AL12" s="1567"/>
      <c r="AM12" s="1567"/>
      <c r="AN12" s="1566">
        <f>tegy!AN12+AN11</f>
        <v>28</v>
      </c>
      <c r="AO12" s="1567"/>
      <c r="AP12" s="1567"/>
      <c r="AQ12" s="1566">
        <f>tegy!AQ12+AQ11</f>
        <v>28</v>
      </c>
      <c r="AR12" s="1567"/>
      <c r="AS12" s="1567"/>
      <c r="AT12" s="1566">
        <f>tegy!AT12+AT11</f>
        <v>16</v>
      </c>
      <c r="AU12" s="1567"/>
      <c r="AV12" s="1567"/>
      <c r="AW12" s="1566">
        <f>tegy!AW12+AW11</f>
        <v>39</v>
      </c>
      <c r="AX12" s="1567"/>
      <c r="AY12" s="1567"/>
      <c r="AZ12" s="1566">
        <f>tegy!AZ12+AZ11</f>
        <v>34</v>
      </c>
      <c r="BA12" s="1567"/>
      <c r="BB12" s="1567"/>
      <c r="BC12" s="1566">
        <f>tegy!BC12+BC11</f>
        <v>34</v>
      </c>
      <c r="BD12" s="1567"/>
      <c r="BE12" s="1567"/>
      <c r="BF12" s="1566">
        <f>tegy!BF12+BF11</f>
        <v>28</v>
      </c>
      <c r="BG12" s="1567"/>
      <c r="BH12" s="1567"/>
      <c r="BI12" s="1566">
        <f>tegy!BI12+BI11</f>
        <v>23</v>
      </c>
      <c r="BJ12" s="1567"/>
      <c r="BK12" s="1567"/>
      <c r="BL12" s="1566">
        <f>tegy!BL12+BL11</f>
        <v>32</v>
      </c>
      <c r="BM12" s="1567"/>
      <c r="BN12" s="1567"/>
      <c r="BO12" s="1566">
        <f>tegy!BO12+BO11</f>
        <v>28</v>
      </c>
      <c r="BP12" s="1567"/>
      <c r="BQ12" s="1567"/>
      <c r="BR12" s="1566">
        <f>tegy!BR12+BR11</f>
        <v>39</v>
      </c>
      <c r="BS12" s="1567"/>
      <c r="BT12" s="1567"/>
      <c r="BU12" s="1566">
        <f>tegy!BU12+BU11</f>
        <v>42</v>
      </c>
      <c r="BV12" s="1567"/>
      <c r="BW12" s="1567"/>
      <c r="BX12" s="1566">
        <f>tegy!BX12+BX11</f>
        <v>39</v>
      </c>
      <c r="BY12" s="1567"/>
      <c r="BZ12" s="1567"/>
      <c r="CA12" s="1566">
        <f>tegy!CA12+CA11</f>
        <v>28</v>
      </c>
      <c r="CB12" s="1567"/>
      <c r="CC12" s="1567"/>
      <c r="CD12" s="1566">
        <f>tegy!CD12+CD11</f>
        <v>28</v>
      </c>
      <c r="CE12" s="1567"/>
      <c r="CF12" s="1567"/>
      <c r="CG12" s="1566" t="e">
        <f>tegy!CG12+CG11</f>
        <v>#REF!</v>
      </c>
      <c r="CH12" s="1567"/>
      <c r="CI12" s="1567"/>
      <c r="CJ12" s="1566" t="e">
        <f>tegy!CJ12+CJ11</f>
        <v>#REF!</v>
      </c>
      <c r="CK12" s="1567"/>
      <c r="CL12" s="1567"/>
      <c r="CM12" s="1566">
        <f>tegy!CM12+CM11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9">
        <f>COUNTIF(I3:I10,6)</f>
        <v>0</v>
      </c>
      <c r="H13" s="1610"/>
      <c r="I13" s="1610"/>
      <c r="J13" s="1609">
        <f t="shared" ref="J13" si="31">COUNTIF(L3:L10,6)</f>
        <v>0</v>
      </c>
      <c r="K13" s="1610"/>
      <c r="L13" s="1610"/>
      <c r="M13" s="1609">
        <f t="shared" ref="M13" si="32">COUNTIF(O3:O10,6)</f>
        <v>0</v>
      </c>
      <c r="N13" s="1610"/>
      <c r="O13" s="1610"/>
      <c r="P13" s="1609">
        <f t="shared" ref="P13" si="33">COUNTIF(R3:R10,6)</f>
        <v>0</v>
      </c>
      <c r="Q13" s="1610"/>
      <c r="R13" s="1610"/>
      <c r="S13" s="1609">
        <f t="shared" ref="S13" si="34">COUNTIF(U3:U10,6)</f>
        <v>0</v>
      </c>
      <c r="T13" s="1610"/>
      <c r="U13" s="1610"/>
      <c r="V13" s="1609">
        <f t="shared" ref="V13" si="35">COUNTIF(X3:X10,6)</f>
        <v>0</v>
      </c>
      <c r="W13" s="1610"/>
      <c r="X13" s="1610"/>
      <c r="Y13" s="1609">
        <f>COUNTIF(AA3:AA10,6)</f>
        <v>0</v>
      </c>
      <c r="Z13" s="1610"/>
      <c r="AA13" s="1610"/>
      <c r="AB13" s="1609">
        <f>COUNTIF(AD3:AD10,6)</f>
        <v>0</v>
      </c>
      <c r="AC13" s="1610"/>
      <c r="AD13" s="1610"/>
      <c r="AE13" s="1612">
        <f>COUNTIF(AG3:AG10,6)</f>
        <v>0</v>
      </c>
      <c r="AF13" s="1613"/>
      <c r="AG13" s="1426"/>
      <c r="AH13" s="1612">
        <f>COUNTIF(AJ3:AJ10,6)</f>
        <v>0</v>
      </c>
      <c r="AI13" s="1613"/>
      <c r="AJ13" s="1426"/>
      <c r="AK13" s="1612">
        <f>COUNTIF(AM3:AM10,6)</f>
        <v>0</v>
      </c>
      <c r="AL13" s="1613"/>
      <c r="AM13" s="1426"/>
      <c r="AN13" s="1612">
        <f>COUNTIF(AP3:AP10,6)</f>
        <v>0</v>
      </c>
      <c r="AO13" s="1613"/>
      <c r="AP13" s="1426"/>
      <c r="AQ13" s="1612">
        <f>COUNTIF(AS3:AS10,6)</f>
        <v>0</v>
      </c>
      <c r="AR13" s="1613"/>
      <c r="AS13" s="1426"/>
      <c r="AT13" s="1609">
        <f t="shared" ref="AT13" si="36">COUNTIF(AV3:AV10,6)</f>
        <v>0</v>
      </c>
      <c r="AU13" s="1610"/>
      <c r="AV13" s="1610"/>
      <c r="AW13" s="1609">
        <f>COUNTIF(AY3:AY10,6)</f>
        <v>0</v>
      </c>
      <c r="AX13" s="1610"/>
      <c r="AY13" s="1610"/>
      <c r="AZ13" s="1612">
        <f>COUNTIF(BB3:BB10,6)</f>
        <v>0</v>
      </c>
      <c r="BA13" s="1613"/>
      <c r="BB13" s="1426"/>
      <c r="BC13" s="1612">
        <f>COUNTIF(BE3:BE10,6)</f>
        <v>0</v>
      </c>
      <c r="BD13" s="1613"/>
      <c r="BE13" s="1426"/>
      <c r="BF13" s="1609">
        <f t="shared" ref="BF13" si="37">COUNTIF(BH3:BH10,6)</f>
        <v>0</v>
      </c>
      <c r="BG13" s="1610"/>
      <c r="BH13" s="1610"/>
      <c r="BI13" s="1609">
        <f t="shared" ref="BI13" si="38">COUNTIF(BK3:BK10,6)</f>
        <v>0</v>
      </c>
      <c r="BJ13" s="1610"/>
      <c r="BK13" s="1610"/>
      <c r="BL13" s="1609">
        <f t="shared" ref="BL13" si="39">COUNTIF(BN3:BN10,6)</f>
        <v>0</v>
      </c>
      <c r="BM13" s="1610"/>
      <c r="BN13" s="1610"/>
      <c r="BO13" s="1609">
        <f t="shared" ref="BO13" si="40">COUNTIF(BQ3:BQ10,6)</f>
        <v>0</v>
      </c>
      <c r="BP13" s="1610"/>
      <c r="BQ13" s="1610"/>
      <c r="BR13" s="1609">
        <f t="shared" ref="BR13" si="41">COUNTIF(BT3:BT10,6)</f>
        <v>0</v>
      </c>
      <c r="BS13" s="1610"/>
      <c r="BT13" s="1610"/>
      <c r="BU13" s="1609">
        <f t="shared" ref="BU13" si="42">COUNTIF(BW3:BW10,6)</f>
        <v>0</v>
      </c>
      <c r="BV13" s="1610"/>
      <c r="BW13" s="1610"/>
      <c r="BX13" s="1609">
        <f t="shared" ref="BX13" si="43">COUNTIF(BZ3:BZ10,6)</f>
        <v>0</v>
      </c>
      <c r="BY13" s="1610"/>
      <c r="BZ13" s="1610"/>
      <c r="CA13" s="1609">
        <f t="shared" ref="CA13" si="44">COUNTIF(CC3:CC10,6)</f>
        <v>0</v>
      </c>
      <c r="CB13" s="1610"/>
      <c r="CC13" s="1610"/>
      <c r="CD13" s="1609">
        <f t="shared" ref="CD13" si="45">COUNTIF(CF3:CF10,6)</f>
        <v>0</v>
      </c>
      <c r="CE13" s="1610"/>
      <c r="CF13" s="1610"/>
      <c r="CG13" s="1609">
        <f t="shared" ref="CG13" si="46">COUNTIF(CI3:CI10,6)</f>
        <v>0</v>
      </c>
      <c r="CH13" s="1610"/>
      <c r="CI13" s="1610"/>
      <c r="CJ13" s="1609">
        <f t="shared" ref="CJ13" si="47">COUNTIF(CL3:CL10,6)</f>
        <v>0</v>
      </c>
      <c r="CK13" s="1610"/>
      <c r="CL13" s="1610"/>
      <c r="CM13" s="1609">
        <f t="shared" ref="CM13" si="48">COUNTIF(CO3:CO10,6)</f>
        <v>0</v>
      </c>
      <c r="CN13" s="1610"/>
      <c r="CO13" s="1611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607">
        <f>G13+tegy!G14</f>
        <v>2</v>
      </c>
      <c r="H14" s="1608"/>
      <c r="I14" s="1608"/>
      <c r="J14" s="1607">
        <f>J13+tegy!J14</f>
        <v>2</v>
      </c>
      <c r="K14" s="1608"/>
      <c r="L14" s="1608"/>
      <c r="M14" s="1607">
        <f>M13+tegy!M14</f>
        <v>1</v>
      </c>
      <c r="N14" s="1608"/>
      <c r="O14" s="1608"/>
      <c r="P14" s="1607">
        <f>P13+tegy!P14</f>
        <v>0</v>
      </c>
      <c r="Q14" s="1608"/>
      <c r="R14" s="1608"/>
      <c r="S14" s="1607">
        <f>S13+tegy!S14</f>
        <v>3</v>
      </c>
      <c r="T14" s="1608"/>
      <c r="U14" s="1608"/>
      <c r="V14" s="1607">
        <f>V13+tegy!V14</f>
        <v>0</v>
      </c>
      <c r="W14" s="1608"/>
      <c r="X14" s="1608"/>
      <c r="Y14" s="1607">
        <f>Y13+tegy!Y14</f>
        <v>1</v>
      </c>
      <c r="Z14" s="1608"/>
      <c r="AA14" s="1608"/>
      <c r="AB14" s="1607">
        <f>AB13+tegy!AB14</f>
        <v>1</v>
      </c>
      <c r="AC14" s="1608"/>
      <c r="AD14" s="1608"/>
      <c r="AE14" s="1607">
        <f>AE13+tegy!AE14</f>
        <v>0</v>
      </c>
      <c r="AF14" s="1608"/>
      <c r="AG14" s="1608"/>
      <c r="AH14" s="1607">
        <f>AH13+tegy!AH14</f>
        <v>0</v>
      </c>
      <c r="AI14" s="1608"/>
      <c r="AJ14" s="1608"/>
      <c r="AK14" s="1607">
        <f>AK13+tegy!AK14</f>
        <v>0</v>
      </c>
      <c r="AL14" s="1608"/>
      <c r="AM14" s="1608"/>
      <c r="AN14" s="1607">
        <f>AN13+tegy!AN14</f>
        <v>0</v>
      </c>
      <c r="AO14" s="1608"/>
      <c r="AP14" s="1608"/>
      <c r="AQ14" s="1607">
        <f>AQ13+tegy!AQ14</f>
        <v>0</v>
      </c>
      <c r="AR14" s="1608"/>
      <c r="AS14" s="1608"/>
      <c r="AT14" s="1607">
        <f>AT13+tegy!AT14</f>
        <v>0</v>
      </c>
      <c r="AU14" s="1608"/>
      <c r="AV14" s="1608"/>
      <c r="AW14" s="1607">
        <f>AW13+tegy!AW14</f>
        <v>2</v>
      </c>
      <c r="AX14" s="1608"/>
      <c r="AY14" s="1608"/>
      <c r="AZ14" s="1607">
        <f>AZ13+tegy!AZ14</f>
        <v>3</v>
      </c>
      <c r="BA14" s="1608"/>
      <c r="BB14" s="1608"/>
      <c r="BC14" s="1607">
        <f>BC13+tegy!BC14</f>
        <v>1</v>
      </c>
      <c r="BD14" s="1608"/>
      <c r="BE14" s="1608"/>
      <c r="BF14" s="1607">
        <f>BF13+tegy!BF14</f>
        <v>0</v>
      </c>
      <c r="BG14" s="1608"/>
      <c r="BH14" s="1608"/>
      <c r="BI14" s="1607">
        <f>BI13+tegy!BI14</f>
        <v>0</v>
      </c>
      <c r="BJ14" s="1608"/>
      <c r="BK14" s="1608"/>
      <c r="BL14" s="1607">
        <f>BL13+tegy!BL14</f>
        <v>2</v>
      </c>
      <c r="BM14" s="1608"/>
      <c r="BN14" s="1608"/>
      <c r="BO14" s="1607">
        <f>BO13+tegy!BO14</f>
        <v>0</v>
      </c>
      <c r="BP14" s="1608"/>
      <c r="BQ14" s="1608"/>
      <c r="BR14" s="1607">
        <f>BR13+tegy!BR14</f>
        <v>2</v>
      </c>
      <c r="BS14" s="1608"/>
      <c r="BT14" s="1608"/>
      <c r="BU14" s="1607">
        <f>BU13+tegy!BU14</f>
        <v>3</v>
      </c>
      <c r="BV14" s="1608"/>
      <c r="BW14" s="1608"/>
      <c r="BX14" s="1607">
        <f>BX13+tegy!BX14</f>
        <v>3</v>
      </c>
      <c r="BY14" s="1608"/>
      <c r="BZ14" s="1608"/>
      <c r="CA14" s="1607">
        <f>CA13+tegy!CA14</f>
        <v>0</v>
      </c>
      <c r="CB14" s="1608"/>
      <c r="CC14" s="1608"/>
      <c r="CD14" s="1607">
        <f>CD13+tegy!CD14</f>
        <v>2</v>
      </c>
      <c r="CE14" s="1608"/>
      <c r="CF14" s="1608"/>
      <c r="CG14" s="1607">
        <f>CG13+tegy!CG14</f>
        <v>0</v>
      </c>
      <c r="CH14" s="1608"/>
      <c r="CI14" s="1608"/>
      <c r="CJ14" s="1607">
        <f>CJ13+tegy!CJ14</f>
        <v>0</v>
      </c>
      <c r="CK14" s="1608"/>
      <c r="CL14" s="1608"/>
      <c r="CM14" s="1607">
        <f>CM13+tegy!CM14</f>
        <v>0</v>
      </c>
      <c r="CN14" s="1608"/>
      <c r="CO14" s="1608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B14:E14"/>
    <mergeCell ref="G14:I14"/>
    <mergeCell ref="J14:L14"/>
    <mergeCell ref="S14:U14"/>
    <mergeCell ref="J15:L15"/>
    <mergeCell ref="M15:O15"/>
    <mergeCell ref="S15:U15"/>
    <mergeCell ref="V15:X15"/>
    <mergeCell ref="BR14:BT14"/>
    <mergeCell ref="V14:X14"/>
    <mergeCell ref="Y14:AA14"/>
    <mergeCell ref="AB14:AD14"/>
    <mergeCell ref="B15:E15"/>
    <mergeCell ref="M14:O14"/>
    <mergeCell ref="G15:I15"/>
    <mergeCell ref="AE14:AG14"/>
    <mergeCell ref="P14:R14"/>
    <mergeCell ref="BI1:BK2"/>
    <mergeCell ref="BL1:BN2"/>
    <mergeCell ref="BO1:BQ2"/>
    <mergeCell ref="BR1:BT2"/>
    <mergeCell ref="BU14:BW14"/>
    <mergeCell ref="AN14:AP14"/>
    <mergeCell ref="AQ14:AS14"/>
    <mergeCell ref="AT14:AV14"/>
    <mergeCell ref="AW14:AY14"/>
    <mergeCell ref="AW1:AY2"/>
    <mergeCell ref="AZ1:BA2"/>
    <mergeCell ref="BR11:BT11"/>
    <mergeCell ref="BU11:BW11"/>
    <mergeCell ref="AT11:AV11"/>
    <mergeCell ref="AZ11:BA11"/>
    <mergeCell ref="A5:B5"/>
    <mergeCell ref="CM1:CO2"/>
    <mergeCell ref="CM11:CO11"/>
    <mergeCell ref="AN12:AP12"/>
    <mergeCell ref="AE12:AG12"/>
    <mergeCell ref="AH12:AJ12"/>
    <mergeCell ref="AK12:AM12"/>
    <mergeCell ref="BX1:BZ2"/>
    <mergeCell ref="CA11:CC11"/>
    <mergeCell ref="CD11:CF11"/>
    <mergeCell ref="CG1:CI2"/>
    <mergeCell ref="CJ1:CL2"/>
    <mergeCell ref="CG11:CI11"/>
    <mergeCell ref="CJ11:CL11"/>
    <mergeCell ref="CA1:CC2"/>
    <mergeCell ref="CD1:CF2"/>
    <mergeCell ref="BU1:BW2"/>
    <mergeCell ref="Y1:AA2"/>
    <mergeCell ref="AH1:AI2"/>
    <mergeCell ref="BF11:BH11"/>
    <mergeCell ref="BI11:BK11"/>
    <mergeCell ref="AK1:AM2"/>
    <mergeCell ref="A4:B4"/>
    <mergeCell ref="A6:B6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AN1:AP2"/>
    <mergeCell ref="A1:F2"/>
    <mergeCell ref="G1:I2"/>
    <mergeCell ref="J1:L2"/>
    <mergeCell ref="M1:O2"/>
    <mergeCell ref="P1:R2"/>
    <mergeCell ref="S1:U2"/>
    <mergeCell ref="V1:X2"/>
    <mergeCell ref="AB1:AC2"/>
    <mergeCell ref="AE1:AF2"/>
    <mergeCell ref="AQ1:AS2"/>
    <mergeCell ref="AT1:AV2"/>
    <mergeCell ref="BC1:BE2"/>
    <mergeCell ref="BF1:BH2"/>
    <mergeCell ref="AH11:AI11"/>
    <mergeCell ref="AK11:AL11"/>
    <mergeCell ref="CP14:CR14"/>
    <mergeCell ref="Y15:AA15"/>
    <mergeCell ref="AT15:AV15"/>
    <mergeCell ref="CM15:CO15"/>
    <mergeCell ref="BF13:BH13"/>
    <mergeCell ref="CA12:CC12"/>
    <mergeCell ref="CD12:CF12"/>
    <mergeCell ref="AH13:AI13"/>
    <mergeCell ref="AK13:AL13"/>
    <mergeCell ref="AN13:AO13"/>
    <mergeCell ref="AT13:AV13"/>
    <mergeCell ref="AZ13:BA13"/>
    <mergeCell ref="BI13:BK13"/>
    <mergeCell ref="BL13:BN13"/>
    <mergeCell ref="BO13:BQ13"/>
    <mergeCell ref="BR13:BT13"/>
    <mergeCell ref="BU13:BW13"/>
    <mergeCell ref="CM12:CO12"/>
    <mergeCell ref="AQ13:AR13"/>
    <mergeCell ref="AW13:AY13"/>
    <mergeCell ref="BC13:BD13"/>
    <mergeCell ref="CG12:CI12"/>
    <mergeCell ref="AB12:AD12"/>
    <mergeCell ref="BX14:BZ14"/>
    <mergeCell ref="CP13:CR13"/>
    <mergeCell ref="AT12:AV12"/>
    <mergeCell ref="AW12:AY12"/>
    <mergeCell ref="AZ12:BB12"/>
    <mergeCell ref="BC12:BE12"/>
    <mergeCell ref="BF12:BH12"/>
    <mergeCell ref="Y11:AA11"/>
    <mergeCell ref="AE11:AF11"/>
    <mergeCell ref="BI12:BK12"/>
    <mergeCell ref="BL12:BN12"/>
    <mergeCell ref="BO12:BQ12"/>
    <mergeCell ref="BR12:BT12"/>
    <mergeCell ref="BU12:BW12"/>
    <mergeCell ref="BX12:BZ12"/>
    <mergeCell ref="BO11:BQ11"/>
    <mergeCell ref="CA13:CC13"/>
    <mergeCell ref="Y12:AA12"/>
    <mergeCell ref="CD13:CF13"/>
    <mergeCell ref="CG13:CI13"/>
    <mergeCell ref="CJ13:CL13"/>
    <mergeCell ref="BX11:BZ11"/>
    <mergeCell ref="AQ12:AS12"/>
    <mergeCell ref="AN11:AO11"/>
    <mergeCell ref="BX13:BZ13"/>
    <mergeCell ref="A7:B7"/>
    <mergeCell ref="A8:B8"/>
    <mergeCell ref="G12:I12"/>
    <mergeCell ref="J12:L12"/>
    <mergeCell ref="M12:O12"/>
    <mergeCell ref="P12:R12"/>
    <mergeCell ref="AB13:AD13"/>
    <mergeCell ref="B13:E13"/>
    <mergeCell ref="G13:I13"/>
    <mergeCell ref="J13:L13"/>
    <mergeCell ref="M13:O13"/>
    <mergeCell ref="P13:R13"/>
    <mergeCell ref="S13:U13"/>
    <mergeCell ref="V13:X13"/>
    <mergeCell ref="Y13:AA13"/>
    <mergeCell ref="S12:U12"/>
    <mergeCell ref="V12:X12"/>
    <mergeCell ref="A11:F11"/>
    <mergeCell ref="G11:I11"/>
    <mergeCell ref="J11:L11"/>
    <mergeCell ref="M11:O11"/>
    <mergeCell ref="S11:U11"/>
    <mergeCell ref="P11:R11"/>
    <mergeCell ref="CA15:CC15"/>
    <mergeCell ref="CD15:CF15"/>
    <mergeCell ref="CG15:CI15"/>
    <mergeCell ref="CJ15:CL15"/>
    <mergeCell ref="BF14:BH14"/>
    <mergeCell ref="BI14:BK14"/>
    <mergeCell ref="BL14:BN14"/>
    <mergeCell ref="AZ14:BB14"/>
    <mergeCell ref="BC14:BE14"/>
    <mergeCell ref="BF15:BH15"/>
    <mergeCell ref="BI15:BK15"/>
    <mergeCell ref="BL15:BN15"/>
    <mergeCell ref="BO15:BQ15"/>
    <mergeCell ref="BR15:BT15"/>
    <mergeCell ref="BU15:BW15"/>
    <mergeCell ref="BX15:BZ15"/>
    <mergeCell ref="BO14:BQ14"/>
    <mergeCell ref="CA14:CC14"/>
    <mergeCell ref="CD14:CF14"/>
    <mergeCell ref="CG14:CI14"/>
    <mergeCell ref="CM13:CO13"/>
    <mergeCell ref="CJ12:CL12"/>
    <mergeCell ref="V11:X11"/>
    <mergeCell ref="AH14:AJ14"/>
    <mergeCell ref="AK14:AM14"/>
    <mergeCell ref="CJ14:CL14"/>
    <mergeCell ref="CM14:CO14"/>
    <mergeCell ref="AE13:AF13"/>
    <mergeCell ref="BL11:BN11"/>
  </mergeCells>
  <pageMargins left="0.23622047244094488" right="0.23622047244094488" top="0.15748031496062992" bottom="0.15748031496062992" header="0.31496062992125984" footer="0.31496062992125984"/>
  <pageSetup paperSize="9" orientation="landscape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5" width="2.21875" style="165" hidden="1" customWidth="1"/>
    <col min="16" max="16" width="2.21875" style="369" hidden="1" customWidth="1"/>
    <col min="17" max="17" width="2.21875" style="373" hidden="1" customWidth="1"/>
    <col min="18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142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136</v>
      </c>
      <c r="B3" s="1606" t="s">
        <v>136</v>
      </c>
      <c r="C3" s="139"/>
      <c r="D3" s="1135"/>
      <c r="E3" s="1136"/>
      <c r="F3" s="172" t="str">
        <f t="shared" ref="F3:F10" si="0">IF(D3&gt;E3,1,IF(D3&lt;E3,2,IF(D3=E3,"X")))</f>
        <v>X</v>
      </c>
      <c r="G3" s="169"/>
      <c r="H3" s="167"/>
      <c r="I3" s="126">
        <f>IF($D3="",0,IF((G3=$D3)*AND(H3=$E3),6,IF(G3-H3=$D3-$E3,4,IF(AND(G3=H3,$F3="X"),4,IF(AND(G3&gt;H3,$F3=1),3,IF(AND(G3&lt;H3,$F3=2),3,))))))</f>
        <v>0</v>
      </c>
      <c r="J3" s="169"/>
      <c r="K3" s="167"/>
      <c r="L3" s="126">
        <f>IF($D3="",0,IF((J3=$D3)*AND(K3=$E3),6,IF(J3-K3=$D3-$E3,4,IF(AND(J3=K3,$F3="X"),4,IF(AND(J3&gt;K3,$F3=1),3,IF(AND(J3&lt;K3,$F3=2),3,))))))</f>
        <v>0</v>
      </c>
      <c r="M3" s="1072"/>
      <c r="N3" s="1098"/>
      <c r="O3" s="77">
        <f>IF($D3="",0,IF((M3=$D3)*AND(N3=$E3),6,IF(M3-N3=$D3-$E3,4,IF(AND(M3=N3,$F3="X"),4,IF(AND(M3&gt;N3,$F3=1),3,IF(AND(M3&lt;N3,$F3=2),3,))))))</f>
        <v>0</v>
      </c>
      <c r="P3" s="1099"/>
      <c r="Q3" s="1100"/>
      <c r="R3" s="77">
        <f>IF($D3="",0,IF((P3=$D3)*AND(Q3=$E3),6,IF(P3-Q3=$D3-$E3,4,IF(AND(P3=Q3,$F3="X"),4,IF(AND(P3&gt;Q3,$F3=1),3,IF(AND(P3&lt;Q3,$F3=2),3,))))))</f>
        <v>0</v>
      </c>
      <c r="S3" s="1096"/>
      <c r="T3" s="1094"/>
      <c r="U3" s="77">
        <f>IF($D3="",0,IF((S3=$D3)*AND(T3=$E3),6,IF(S3-T3=$D3-$E3,4,IF(AND(S3=T3,$F3="X"),4,IF(AND(S3&gt;T3,$F3=1),3,IF(AND(S3&lt;T3,$F3=2),3,))))))</f>
        <v>0</v>
      </c>
      <c r="V3" s="281"/>
      <c r="W3" s="279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293"/>
      <c r="AF3" s="294"/>
      <c r="AG3" s="77">
        <f>IF($D3="",0,IF((AE3=$D3)*AND(AF3=$E3),6,IF(AE3-AF3=$D3-$E3,4,IF(AND(AE3=AF3,$F3="X"),4,IF(AND(AE3&gt;AF3,$F3=1),3,IF(AND(AE3&lt;AF3,$F3=2),3,))))))</f>
        <v>0</v>
      </c>
      <c r="AH3" s="297"/>
      <c r="AI3" s="298"/>
      <c r="AJ3" s="77">
        <f>IF($D3="",0,IF((AH3=$D3)*AND(AI3=$E3),6,IF(AH3-AI3=$D3-$E3,4,IF(AND(AH3=AI3,$F3="X"),4,IF(AND(AH3&gt;AI3,$F3=1),3,IF(AND(AH3&lt;AI3,$F3=2),3,))))))</f>
        <v>0</v>
      </c>
      <c r="AK3" s="290"/>
      <c r="AL3" s="287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1119"/>
      <c r="AU3" s="1120"/>
      <c r="AV3" s="77">
        <f>IF($D3="",0,IF((AT3=$D3)*AND(AU3=$E3),6,IF(AT3-AU3=$D3-$E3,4,IF(AND(AT3=AU3,$F3="X"),4,IF(AND(AT3&gt;AU3,$F3=1),3,IF(AND(AT3&lt;AU3,$F3=2),3,))))))</f>
        <v>0</v>
      </c>
      <c r="AW3" s="1123"/>
      <c r="AX3" s="1124"/>
      <c r="AY3" s="126">
        <f>IF($D3="",0,IF((AW3=$D3)*AND(AX3=$E3),6,IF(AW3-AX3=$D3-$E3,4,IF(AND(AW3=AX3,$F3="X"),4,IF(AND(AW3&gt;AX3,$F3=1),3,IF(AND(AW3&lt;AX3,$F3=2),3,))))))</f>
        <v>0</v>
      </c>
      <c r="AZ3" s="1127"/>
      <c r="BA3" s="1128"/>
      <c r="BB3" s="126">
        <f t="shared" ref="BB3:BB10" si="1">IF($D3="",0,IF((AZ3=$D3)*AND(BA3=$E3),6,IF(AZ3-BA3=$D3-$E3,4,IF(AND(AZ3=BA3,$F3="X"),4,IF(AND(AZ3&gt;BA3,$F3=1),3,IF(AND(AZ3&lt;BA3,$F3=2),3,))))))</f>
        <v>0</v>
      </c>
      <c r="BC3" s="1131"/>
      <c r="BD3" s="1133"/>
      <c r="BE3" s="158">
        <f>IF($D3="",0,IF((BC3=$D3)*AND(BD3=$E3),6,IF(BC3-BD3=$D3-$E3,4,IF(AND(BC3=BD3,$F3="X"),4,IF(AND(BC3&gt;BD3,$F3=1),3,IF(AND(BC3&lt;BD3,$F3=2),3,))))))</f>
        <v>0</v>
      </c>
      <c r="BF3" s="169"/>
      <c r="BG3" s="167"/>
      <c r="BH3" s="126">
        <f>IF($D3="",0,IF((BF3=$D3)*AND(BG3=$E3),6,IF(BF3-BG3=$D3-$E3,4,IF(AND(BF3=BG3,$F3="X"),4,IF(AND(BF3&gt;BG3,$F3=1),3,IF(AND(BF3&lt;BG3,$F3=2),3,))))))</f>
        <v>0</v>
      </c>
      <c r="BI3" s="1103"/>
      <c r="BJ3" s="1104"/>
      <c r="BK3" s="126">
        <f>IF($D3="",0,IF((BI3=$D3)*AND(BJ3=$E3),6,IF(BI3-BJ3=$D3-$E3,4,IF(AND(BI3=BJ3,$F3="X"),4,IF(AND(BI3&gt;BJ3,$F3=1),3,IF(AND(BI3&lt;BJ3,$F3=2),3,))))))</f>
        <v>0</v>
      </c>
      <c r="BL3" s="1107"/>
      <c r="BM3" s="1108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1111"/>
      <c r="BS3" s="1112"/>
      <c r="BT3" s="126">
        <f>IF($D3="",0,IF((BR3=$D3)*AND(BS3=$E3),6,IF(BR3-BS3=$D3-$E3,4,IF(AND(BR3=BS3,$F3="X"),4,IF(AND(BR3&gt;BS3,$F3=1),3,IF(AND(BR3&lt;BS3,$F3=2),3,))))))</f>
        <v>0</v>
      </c>
      <c r="BU3" s="1115"/>
      <c r="BV3" s="1116"/>
      <c r="BW3" s="126">
        <f>IF($D3="",0,IF((BU3=$D3)*AND(BV3=$E3),6,IF(BU3-BV3=$D3-$E3,4,IF(AND(BU3=BV3,$F3="X"),4,IF(AND(BU3&gt;BV3,$F3=1),3,IF(AND(BU3&lt;BV3,$F3=2),3,))))))</f>
        <v>0</v>
      </c>
      <c r="BX3" s="102"/>
      <c r="BY3" s="103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1090"/>
      <c r="CE3" s="1091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85"/>
      <c r="CK3" s="283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137</v>
      </c>
      <c r="B4" s="1606" t="s">
        <v>137</v>
      </c>
      <c r="C4" s="140"/>
      <c r="D4" s="722"/>
      <c r="E4" s="1137"/>
      <c r="F4" s="172" t="str">
        <f t="shared" si="0"/>
        <v>X</v>
      </c>
      <c r="G4" s="170"/>
      <c r="H4" s="168"/>
      <c r="I4" s="126">
        <f t="shared" ref="I4:I10" si="2">IF($D4="",0,IF((G4=$D4)*AND(H4=$E4),6,IF(G4-H4=$D4-$E4,4,IF(AND(G4=H4,$F4="X"),4,IF(AND(G4&gt;H4,$F4=1),3,IF(AND(G4&lt;H4,$F4=2),3,))))))</f>
        <v>0</v>
      </c>
      <c r="J4" s="170"/>
      <c r="K4" s="168"/>
      <c r="L4" s="126">
        <f t="shared" ref="L4:L10" si="3">IF($D4="",0,IF((J4=$D4)*AND(K4=$E4),6,IF(J4-K4=$D4-$E4,4,IF(AND(J4=K4,$F4="X"),4,IF(AND(J4&gt;K4,$F4=1),3,IF(AND(J4&lt;K4,$F4=2),3,))))))</f>
        <v>0</v>
      </c>
      <c r="M4" s="1097"/>
      <c r="N4" s="1071"/>
      <c r="O4" s="77">
        <f t="shared" ref="O4:O10" si="4">IF($D4="",0,IF((M4=$D4)*AND(N4=$E4),6,IF(M4-N4=$D4-$E4,4,IF(AND(M4=N4,$F4="X"),4,IF(AND(M4&gt;N4,$F4=1),3,IF(AND(M4&lt;N4,$F4=2),3,))))))</f>
        <v>0</v>
      </c>
      <c r="P4" s="1101"/>
      <c r="Q4" s="1102"/>
      <c r="R4" s="77">
        <f t="shared" ref="R4:R10" si="5">IF($D4="",0,IF((P4=$D4)*AND(Q4=$E4),6,IF(P4-Q4=$D4-$E4,4,IF(AND(P4=Q4,$F4="X"),4,IF(AND(P4&gt;Q4,$F4=1),3,IF(AND(P4&lt;Q4,$F4=2),3,))))))</f>
        <v>0</v>
      </c>
      <c r="S4" s="1097"/>
      <c r="T4" s="1095"/>
      <c r="U4" s="77">
        <f t="shared" ref="U4:U10" si="6">IF($D4="",0,IF((S4=$D4)*AND(T4=$E4),6,IF(S4-T4=$D4-$E4,4,IF(AND(S4=T4,$F4="X"),4,IF(AND(S4&gt;T4,$F4=1),3,IF(AND(S4&lt;T4,$F4=2),3,))))))</f>
        <v>0</v>
      </c>
      <c r="V4" s="282"/>
      <c r="W4" s="280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295"/>
      <c r="AF4" s="296"/>
      <c r="AG4" s="77">
        <f t="shared" ref="AG4:AG10" si="10">IF($D4="",0,IF((AE4=$D4)*AND(AF4=$E4),6,IF(AE4-AF4=$D4-$E4,4,IF(AND(AE4=AF4,$F4="X"),4,IF(AND(AE4&gt;AF4,$F4=1),3,IF(AND(AE4&lt;AF4,$F4=2),3,))))))</f>
        <v>0</v>
      </c>
      <c r="AH4" s="299"/>
      <c r="AI4" s="300"/>
      <c r="AJ4" s="77">
        <f t="shared" ref="AJ4:AJ10" si="11">IF($D4="",0,IF((AH4=$D4)*AND(AI4=$E4),6,IF(AH4-AI4=$D4-$E4,4,IF(AND(AH4=AI4,$F4="X"),4,IF(AND(AH4&gt;AI4,$F4=1),3,IF(AND(AH4&lt;AI4,$F4=2),3,))))))</f>
        <v>0</v>
      </c>
      <c r="AK4" s="292"/>
      <c r="AL4" s="291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1121"/>
      <c r="AU4" s="1122"/>
      <c r="AV4" s="77">
        <f t="shared" ref="AV4:AV10" si="15">IF($D4="",0,IF((AT4=$D4)*AND(AU4=$E4),6,IF(AT4-AU4=$D4-$E4,4,IF(AND(AT4=AU4,$F4="X"),4,IF(AND(AT4&gt;AU4,$F4=1),3,IF(AND(AT4&lt;AU4,$F4=2),3,))))))</f>
        <v>0</v>
      </c>
      <c r="AW4" s="1125"/>
      <c r="AX4" s="1126"/>
      <c r="AY4" s="126">
        <f t="shared" ref="AY4:AY10" si="16">IF($D4="",0,IF((AW4=$D4)*AND(AX4=$E4),6,IF(AW4-AX4=$D4-$E4,4,IF(AND(AW4=AX4,$F4="X"),4,IF(AND(AW4&gt;AX4,$F4=1),3,IF(AND(AW4&lt;AX4,$F4=2),3,))))))</f>
        <v>0</v>
      </c>
      <c r="AZ4" s="1129"/>
      <c r="BA4" s="1130"/>
      <c r="BB4" s="126">
        <f t="shared" si="1"/>
        <v>0</v>
      </c>
      <c r="BC4" s="1132"/>
      <c r="BD4" s="1134"/>
      <c r="BE4" s="159">
        <f t="shared" ref="BE4:BE10" si="17">IF($D4="",0,IF((BC4=$D4)*AND(BD4=$E4),6,IF(BC4-BD4=$D4-$E4,4,IF(AND(BC4=BD4,$F4="X"),4,IF(AND(BC4&gt;BD4,$F4=1),3,IF(AND(BC4&lt;BD4,$F4=2),3,))))))</f>
        <v>0</v>
      </c>
      <c r="BF4" s="170"/>
      <c r="BG4" s="168"/>
      <c r="BH4" s="126">
        <f t="shared" ref="BH4:BH10" si="18">IF($D4="",0,IF((BF4=$D4)*AND(BG4=$E4),6,IF(BF4-BG4=$D4-$E4,4,IF(AND(BF4=BG4,$F4="X"),4,IF(AND(BF4&gt;BG4,$F4=1),3,IF(AND(BF4&lt;BG4,$F4=2),3,))))))</f>
        <v>0</v>
      </c>
      <c r="BI4" s="1105"/>
      <c r="BJ4" s="1106"/>
      <c r="BK4" s="126">
        <f t="shared" ref="BK4:BK10" si="19">IF($D4="",0,IF((BI4=$D4)*AND(BJ4=$E4),6,IF(BI4-BJ4=$D4-$E4,4,IF(AND(BI4=BJ4,$F4="X"),4,IF(AND(BI4&gt;BJ4,$F4=1),3,IF(AND(BI4&lt;BJ4,$F4=2),3,))))))</f>
        <v>0</v>
      </c>
      <c r="BL4" s="1109"/>
      <c r="BM4" s="1110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1113"/>
      <c r="BS4" s="1114"/>
      <c r="BT4" s="126">
        <f t="shared" ref="BT4:BT10" si="22">IF($D4="",0,IF((BR4=$D4)*AND(BS4=$E4),6,IF(BR4-BS4=$D4-$E4,4,IF(AND(BR4=BS4,$F4="X"),4,IF(AND(BR4&gt;BS4,$F4=1),3,IF(AND(BR4&lt;BS4,$F4=2),3,))))))</f>
        <v>0</v>
      </c>
      <c r="BU4" s="1117"/>
      <c r="BV4" s="1118"/>
      <c r="BW4" s="126">
        <f t="shared" ref="BW4:BW10" si="23">IF($D4="",0,IF((BU4=$D4)*AND(BV4=$E4),6,IF(BU4-BV4=$D4-$E4,4,IF(AND(BU4=BV4,$F4="X"),4,IF(AND(BU4&gt;BV4,$F4=1),3,IF(AND(BU4&lt;BV4,$F4=2),3,))))))</f>
        <v>0</v>
      </c>
      <c r="BX4" s="104"/>
      <c r="BY4" s="105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1092"/>
      <c r="CE4" s="1093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86"/>
      <c r="CK4" s="284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138</v>
      </c>
      <c r="B5" s="1606" t="s">
        <v>138</v>
      </c>
      <c r="C5" s="140"/>
      <c r="D5" s="722"/>
      <c r="E5" s="1137"/>
      <c r="F5" s="172" t="str">
        <f t="shared" si="0"/>
        <v>X</v>
      </c>
      <c r="G5" s="170"/>
      <c r="H5" s="168"/>
      <c r="I5" s="126">
        <f t="shared" si="2"/>
        <v>0</v>
      </c>
      <c r="J5" s="170"/>
      <c r="K5" s="168"/>
      <c r="L5" s="126">
        <f t="shared" si="3"/>
        <v>0</v>
      </c>
      <c r="M5" s="992"/>
      <c r="N5" s="1071"/>
      <c r="O5" s="77">
        <f t="shared" si="4"/>
        <v>0</v>
      </c>
      <c r="P5" s="1101"/>
      <c r="Q5" s="1102"/>
      <c r="R5" s="77">
        <f t="shared" si="5"/>
        <v>0</v>
      </c>
      <c r="S5" s="1097"/>
      <c r="T5" s="1095"/>
      <c r="U5" s="77">
        <f t="shared" si="6"/>
        <v>0</v>
      </c>
      <c r="V5" s="282"/>
      <c r="W5" s="280"/>
      <c r="X5" s="77">
        <f t="shared" si="7"/>
        <v>0</v>
      </c>
      <c r="Y5" s="1416"/>
      <c r="Z5" s="1414"/>
      <c r="AA5" s="77">
        <f t="shared" si="8"/>
        <v>0</v>
      </c>
      <c r="AB5" s="148"/>
      <c r="AC5" s="149"/>
      <c r="AD5" s="77">
        <f t="shared" si="9"/>
        <v>0</v>
      </c>
      <c r="AE5" s="295"/>
      <c r="AF5" s="296"/>
      <c r="AG5" s="77">
        <f t="shared" si="10"/>
        <v>0</v>
      </c>
      <c r="AH5" s="299"/>
      <c r="AI5" s="300"/>
      <c r="AJ5" s="77">
        <f t="shared" si="11"/>
        <v>0</v>
      </c>
      <c r="AK5" s="292"/>
      <c r="AL5" s="291"/>
      <c r="AM5" s="77">
        <f t="shared" si="12"/>
        <v>0</v>
      </c>
      <c r="AN5" s="206"/>
      <c r="AO5" s="98"/>
      <c r="AP5" s="77">
        <f t="shared" si="13"/>
        <v>0</v>
      </c>
      <c r="AQ5" s="148"/>
      <c r="AR5" s="149"/>
      <c r="AS5" s="77">
        <f t="shared" si="14"/>
        <v>0</v>
      </c>
      <c r="AT5" s="1121"/>
      <c r="AU5" s="1122"/>
      <c r="AV5" s="77">
        <f t="shared" si="15"/>
        <v>0</v>
      </c>
      <c r="AW5" s="1125"/>
      <c r="AX5" s="1126"/>
      <c r="AY5" s="126">
        <f t="shared" si="16"/>
        <v>0</v>
      </c>
      <c r="AZ5" s="1129"/>
      <c r="BA5" s="1130"/>
      <c r="BB5" s="126">
        <f t="shared" si="1"/>
        <v>0</v>
      </c>
      <c r="BC5" s="1132"/>
      <c r="BD5" s="1134"/>
      <c r="BE5" s="159">
        <f t="shared" si="17"/>
        <v>0</v>
      </c>
      <c r="BF5" s="170"/>
      <c r="BG5" s="168"/>
      <c r="BH5" s="126">
        <f t="shared" si="18"/>
        <v>0</v>
      </c>
      <c r="BI5" s="1105"/>
      <c r="BJ5" s="1106"/>
      <c r="BK5" s="126">
        <f t="shared" si="19"/>
        <v>0</v>
      </c>
      <c r="BL5" s="1109"/>
      <c r="BM5" s="1110"/>
      <c r="BN5" s="126">
        <f t="shared" si="20"/>
        <v>0</v>
      </c>
      <c r="BO5" s="170"/>
      <c r="BP5" s="168"/>
      <c r="BQ5" s="126">
        <f t="shared" si="21"/>
        <v>0</v>
      </c>
      <c r="BR5" s="1113"/>
      <c r="BS5" s="1114"/>
      <c r="BT5" s="126">
        <f t="shared" si="22"/>
        <v>0</v>
      </c>
      <c r="BU5" s="1117"/>
      <c r="BV5" s="1118"/>
      <c r="BW5" s="126">
        <f t="shared" si="23"/>
        <v>0</v>
      </c>
      <c r="BX5" s="104"/>
      <c r="BY5" s="105"/>
      <c r="BZ5" s="126">
        <f t="shared" si="24"/>
        <v>0</v>
      </c>
      <c r="CA5" s="170"/>
      <c r="CB5" s="168"/>
      <c r="CC5" s="126">
        <f t="shared" si="25"/>
        <v>0</v>
      </c>
      <c r="CD5" s="1092"/>
      <c r="CE5" s="1093"/>
      <c r="CF5" s="126">
        <f t="shared" si="26"/>
        <v>0</v>
      </c>
      <c r="CG5" s="129"/>
      <c r="CH5" s="130"/>
      <c r="CI5" s="126">
        <f t="shared" si="27"/>
        <v>0</v>
      </c>
      <c r="CJ5" s="286"/>
      <c r="CK5" s="284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139</v>
      </c>
      <c r="B6" s="1606" t="s">
        <v>139</v>
      </c>
      <c r="C6" s="140"/>
      <c r="D6" s="722"/>
      <c r="E6" s="1137"/>
      <c r="F6" s="172" t="str">
        <f t="shared" si="0"/>
        <v>X</v>
      </c>
      <c r="G6" s="170"/>
      <c r="H6" s="168"/>
      <c r="I6" s="126">
        <f t="shared" si="2"/>
        <v>0</v>
      </c>
      <c r="J6" s="170"/>
      <c r="K6" s="168"/>
      <c r="L6" s="126">
        <f t="shared" si="3"/>
        <v>0</v>
      </c>
      <c r="M6" s="1097"/>
      <c r="N6" s="1071"/>
      <c r="O6" s="77">
        <f t="shared" si="4"/>
        <v>0</v>
      </c>
      <c r="P6" s="1101"/>
      <c r="Q6" s="1102"/>
      <c r="R6" s="77">
        <f t="shared" si="5"/>
        <v>0</v>
      </c>
      <c r="S6" s="1097"/>
      <c r="T6" s="1095"/>
      <c r="U6" s="77">
        <f t="shared" si="6"/>
        <v>0</v>
      </c>
      <c r="V6" s="282"/>
      <c r="W6" s="280"/>
      <c r="X6" s="77">
        <f t="shared" si="7"/>
        <v>0</v>
      </c>
      <c r="Y6" s="1416"/>
      <c r="Z6" s="1414"/>
      <c r="AA6" s="77">
        <f t="shared" si="8"/>
        <v>0</v>
      </c>
      <c r="AB6" s="148"/>
      <c r="AC6" s="149"/>
      <c r="AD6" s="77">
        <f t="shared" si="9"/>
        <v>0</v>
      </c>
      <c r="AE6" s="295"/>
      <c r="AF6" s="296"/>
      <c r="AG6" s="77">
        <f t="shared" si="10"/>
        <v>0</v>
      </c>
      <c r="AH6" s="299"/>
      <c r="AI6" s="300"/>
      <c r="AJ6" s="77">
        <f t="shared" si="11"/>
        <v>0</v>
      </c>
      <c r="AK6" s="292"/>
      <c r="AL6" s="291"/>
      <c r="AM6" s="77">
        <f t="shared" si="12"/>
        <v>0</v>
      </c>
      <c r="AN6" s="206"/>
      <c r="AO6" s="98"/>
      <c r="AP6" s="77">
        <f t="shared" si="13"/>
        <v>0</v>
      </c>
      <c r="AQ6" s="148"/>
      <c r="AR6" s="149"/>
      <c r="AS6" s="77">
        <f t="shared" si="14"/>
        <v>0</v>
      </c>
      <c r="AT6" s="1121"/>
      <c r="AU6" s="1122"/>
      <c r="AV6" s="77">
        <f t="shared" si="15"/>
        <v>0</v>
      </c>
      <c r="AW6" s="1125"/>
      <c r="AX6" s="1126"/>
      <c r="AY6" s="126">
        <f t="shared" si="16"/>
        <v>0</v>
      </c>
      <c r="AZ6" s="1129"/>
      <c r="BA6" s="1130"/>
      <c r="BB6" s="126">
        <f t="shared" si="1"/>
        <v>0</v>
      </c>
      <c r="BC6" s="1132"/>
      <c r="BD6" s="1134"/>
      <c r="BE6" s="159">
        <f t="shared" si="17"/>
        <v>0</v>
      </c>
      <c r="BF6" s="170"/>
      <c r="BG6" s="168"/>
      <c r="BH6" s="126">
        <f t="shared" si="18"/>
        <v>0</v>
      </c>
      <c r="BI6" s="1105"/>
      <c r="BJ6" s="1106"/>
      <c r="BK6" s="126">
        <f t="shared" si="19"/>
        <v>0</v>
      </c>
      <c r="BL6" s="1109"/>
      <c r="BM6" s="1110"/>
      <c r="BN6" s="126">
        <f t="shared" si="20"/>
        <v>0</v>
      </c>
      <c r="BO6" s="170"/>
      <c r="BP6" s="168"/>
      <c r="BQ6" s="126">
        <f t="shared" si="21"/>
        <v>0</v>
      </c>
      <c r="BR6" s="1113"/>
      <c r="BS6" s="1114"/>
      <c r="BT6" s="126">
        <f t="shared" si="22"/>
        <v>0</v>
      </c>
      <c r="BU6" s="1117"/>
      <c r="BV6" s="1118"/>
      <c r="BW6" s="126">
        <f t="shared" si="23"/>
        <v>0</v>
      </c>
      <c r="BX6" s="104"/>
      <c r="BY6" s="105"/>
      <c r="BZ6" s="126">
        <f t="shared" si="24"/>
        <v>0</v>
      </c>
      <c r="CA6" s="170"/>
      <c r="CB6" s="168"/>
      <c r="CC6" s="126">
        <f t="shared" si="25"/>
        <v>0</v>
      </c>
      <c r="CD6" s="1092"/>
      <c r="CE6" s="1093"/>
      <c r="CF6" s="126">
        <f t="shared" si="26"/>
        <v>0</v>
      </c>
      <c r="CG6" s="129"/>
      <c r="CH6" s="130"/>
      <c r="CI6" s="126">
        <f t="shared" si="27"/>
        <v>0</v>
      </c>
      <c r="CJ6" s="286"/>
      <c r="CK6" s="284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140</v>
      </c>
      <c r="B7" s="1606" t="s">
        <v>140</v>
      </c>
      <c r="C7" s="140"/>
      <c r="D7" s="722"/>
      <c r="E7" s="1137"/>
      <c r="F7" s="172" t="str">
        <f t="shared" si="0"/>
        <v>X</v>
      </c>
      <c r="G7" s="170"/>
      <c r="H7" s="168"/>
      <c r="I7" s="126">
        <f t="shared" si="2"/>
        <v>0</v>
      </c>
      <c r="J7" s="170"/>
      <c r="K7" s="168"/>
      <c r="L7" s="126">
        <f t="shared" si="3"/>
        <v>0</v>
      </c>
      <c r="M7" s="1097"/>
      <c r="N7" s="1071"/>
      <c r="O7" s="77">
        <f t="shared" si="4"/>
        <v>0</v>
      </c>
      <c r="P7" s="1101"/>
      <c r="Q7" s="1102"/>
      <c r="R7" s="77">
        <f t="shared" si="5"/>
        <v>0</v>
      </c>
      <c r="S7" s="1097"/>
      <c r="T7" s="1095"/>
      <c r="U7" s="77">
        <f t="shared" si="6"/>
        <v>0</v>
      </c>
      <c r="V7" s="282"/>
      <c r="W7" s="280"/>
      <c r="X7" s="77">
        <f t="shared" si="7"/>
        <v>0</v>
      </c>
      <c r="Y7" s="1416"/>
      <c r="Z7" s="1414"/>
      <c r="AA7" s="77">
        <f t="shared" si="8"/>
        <v>0</v>
      </c>
      <c r="AB7" s="148"/>
      <c r="AC7" s="149"/>
      <c r="AD7" s="77">
        <f t="shared" si="9"/>
        <v>0</v>
      </c>
      <c r="AE7" s="295"/>
      <c r="AF7" s="296"/>
      <c r="AG7" s="77">
        <f t="shared" si="10"/>
        <v>0</v>
      </c>
      <c r="AH7" s="299"/>
      <c r="AI7" s="300"/>
      <c r="AJ7" s="77">
        <f t="shared" si="11"/>
        <v>0</v>
      </c>
      <c r="AK7" s="292"/>
      <c r="AL7" s="291"/>
      <c r="AM7" s="77">
        <f t="shared" si="12"/>
        <v>0</v>
      </c>
      <c r="AN7" s="206"/>
      <c r="AO7" s="98"/>
      <c r="AP7" s="77">
        <f t="shared" si="13"/>
        <v>0</v>
      </c>
      <c r="AQ7" s="148"/>
      <c r="AR7" s="149"/>
      <c r="AS7" s="77">
        <f t="shared" si="14"/>
        <v>0</v>
      </c>
      <c r="AT7" s="1121"/>
      <c r="AU7" s="1122"/>
      <c r="AV7" s="77">
        <f t="shared" si="15"/>
        <v>0</v>
      </c>
      <c r="AW7" s="1125"/>
      <c r="AX7" s="1126"/>
      <c r="AY7" s="126">
        <f t="shared" si="16"/>
        <v>0</v>
      </c>
      <c r="AZ7" s="1129"/>
      <c r="BA7" s="1130"/>
      <c r="BB7" s="126">
        <f t="shared" si="1"/>
        <v>0</v>
      </c>
      <c r="BC7" s="1132"/>
      <c r="BD7" s="1134"/>
      <c r="BE7" s="159">
        <f t="shared" si="17"/>
        <v>0</v>
      </c>
      <c r="BF7" s="170"/>
      <c r="BG7" s="168"/>
      <c r="BH7" s="126">
        <f t="shared" si="18"/>
        <v>0</v>
      </c>
      <c r="BI7" s="1105"/>
      <c r="BJ7" s="1106"/>
      <c r="BK7" s="126">
        <f t="shared" si="19"/>
        <v>0</v>
      </c>
      <c r="BL7" s="1109"/>
      <c r="BM7" s="1110"/>
      <c r="BN7" s="126">
        <f t="shared" si="20"/>
        <v>0</v>
      </c>
      <c r="BO7" s="170"/>
      <c r="BP7" s="168"/>
      <c r="BQ7" s="126">
        <f t="shared" si="21"/>
        <v>0</v>
      </c>
      <c r="BR7" s="1113"/>
      <c r="BS7" s="1114"/>
      <c r="BT7" s="126">
        <f t="shared" si="22"/>
        <v>0</v>
      </c>
      <c r="BU7" s="1117"/>
      <c r="BV7" s="1118"/>
      <c r="BW7" s="126">
        <f t="shared" si="23"/>
        <v>0</v>
      </c>
      <c r="BX7" s="104"/>
      <c r="BY7" s="105"/>
      <c r="BZ7" s="126">
        <f t="shared" si="24"/>
        <v>0</v>
      </c>
      <c r="CA7" s="170"/>
      <c r="CB7" s="168"/>
      <c r="CC7" s="126">
        <f t="shared" si="25"/>
        <v>0</v>
      </c>
      <c r="CD7" s="1092"/>
      <c r="CE7" s="1093"/>
      <c r="CF7" s="126">
        <f t="shared" si="26"/>
        <v>0</v>
      </c>
      <c r="CG7" s="129"/>
      <c r="CH7" s="130"/>
      <c r="CI7" s="126">
        <f t="shared" si="27"/>
        <v>0</v>
      </c>
      <c r="CJ7" s="286"/>
      <c r="CK7" s="284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141</v>
      </c>
      <c r="B8" s="1606" t="s">
        <v>141</v>
      </c>
      <c r="C8" s="140"/>
      <c r="D8" s="722"/>
      <c r="E8" s="1137"/>
      <c r="F8" s="172" t="str">
        <f t="shared" si="0"/>
        <v>X</v>
      </c>
      <c r="G8" s="170"/>
      <c r="H8" s="168"/>
      <c r="I8" s="126">
        <f t="shared" si="2"/>
        <v>0</v>
      </c>
      <c r="J8" s="170"/>
      <c r="K8" s="168"/>
      <c r="L8" s="126">
        <f t="shared" si="3"/>
        <v>0</v>
      </c>
      <c r="M8" s="1097"/>
      <c r="N8" s="1071"/>
      <c r="O8" s="77">
        <f t="shared" si="4"/>
        <v>0</v>
      </c>
      <c r="P8" s="1101"/>
      <c r="Q8" s="1102"/>
      <c r="R8" s="77">
        <f t="shared" si="5"/>
        <v>0</v>
      </c>
      <c r="S8" s="1097"/>
      <c r="T8" s="1095"/>
      <c r="U8" s="77">
        <f t="shared" si="6"/>
        <v>0</v>
      </c>
      <c r="V8" s="282"/>
      <c r="W8" s="280"/>
      <c r="X8" s="77">
        <f t="shared" si="7"/>
        <v>0</v>
      </c>
      <c r="Y8" s="1416"/>
      <c r="Z8" s="1414"/>
      <c r="AA8" s="77">
        <f t="shared" si="8"/>
        <v>0</v>
      </c>
      <c r="AB8" s="148"/>
      <c r="AC8" s="149"/>
      <c r="AD8" s="77">
        <f t="shared" si="9"/>
        <v>0</v>
      </c>
      <c r="AE8" s="295"/>
      <c r="AF8" s="296"/>
      <c r="AG8" s="77">
        <f t="shared" si="10"/>
        <v>0</v>
      </c>
      <c r="AH8" s="299"/>
      <c r="AI8" s="300"/>
      <c r="AJ8" s="77">
        <f t="shared" si="11"/>
        <v>0</v>
      </c>
      <c r="AK8" s="292"/>
      <c r="AL8" s="291"/>
      <c r="AM8" s="77">
        <f t="shared" si="12"/>
        <v>0</v>
      </c>
      <c r="AN8" s="206"/>
      <c r="AO8" s="98"/>
      <c r="AP8" s="77">
        <f t="shared" si="13"/>
        <v>0</v>
      </c>
      <c r="AQ8" s="148"/>
      <c r="AR8" s="149"/>
      <c r="AS8" s="77">
        <f t="shared" si="14"/>
        <v>0</v>
      </c>
      <c r="AT8" s="1121"/>
      <c r="AU8" s="1122"/>
      <c r="AV8" s="77">
        <f t="shared" si="15"/>
        <v>0</v>
      </c>
      <c r="AW8" s="1125"/>
      <c r="AX8" s="1126"/>
      <c r="AY8" s="126">
        <f t="shared" si="16"/>
        <v>0</v>
      </c>
      <c r="AZ8" s="1129"/>
      <c r="BA8" s="1130"/>
      <c r="BB8" s="126">
        <f t="shared" si="1"/>
        <v>0</v>
      </c>
      <c r="BC8" s="1132"/>
      <c r="BD8" s="1134"/>
      <c r="BE8" s="159">
        <f t="shared" si="17"/>
        <v>0</v>
      </c>
      <c r="BF8" s="170"/>
      <c r="BG8" s="168"/>
      <c r="BH8" s="126">
        <f t="shared" si="18"/>
        <v>0</v>
      </c>
      <c r="BI8" s="1105"/>
      <c r="BJ8" s="1106"/>
      <c r="BK8" s="126">
        <f t="shared" si="19"/>
        <v>0</v>
      </c>
      <c r="BL8" s="1109"/>
      <c r="BM8" s="1110"/>
      <c r="BN8" s="126">
        <f t="shared" si="20"/>
        <v>0</v>
      </c>
      <c r="BO8" s="170"/>
      <c r="BP8" s="168"/>
      <c r="BQ8" s="126">
        <f t="shared" si="21"/>
        <v>0</v>
      </c>
      <c r="BR8" s="1113"/>
      <c r="BS8" s="1114"/>
      <c r="BT8" s="126">
        <f t="shared" si="22"/>
        <v>0</v>
      </c>
      <c r="BU8" s="1117"/>
      <c r="BV8" s="1118"/>
      <c r="BW8" s="126">
        <f t="shared" si="23"/>
        <v>0</v>
      </c>
      <c r="BX8" s="104"/>
      <c r="BY8" s="105"/>
      <c r="BZ8" s="126">
        <f t="shared" si="24"/>
        <v>0</v>
      </c>
      <c r="CA8" s="170"/>
      <c r="CB8" s="168"/>
      <c r="CC8" s="126">
        <f t="shared" si="25"/>
        <v>0</v>
      </c>
      <c r="CD8" s="1092"/>
      <c r="CE8" s="1093"/>
      <c r="CF8" s="126">
        <f t="shared" si="26"/>
        <v>0</v>
      </c>
      <c r="CG8" s="129"/>
      <c r="CH8" s="130"/>
      <c r="CI8" s="126">
        <f t="shared" si="27"/>
        <v>0</v>
      </c>
      <c r="CJ8" s="286"/>
      <c r="CK8" s="284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170"/>
      <c r="H9" s="168"/>
      <c r="I9" s="126">
        <f t="shared" si="2"/>
        <v>0</v>
      </c>
      <c r="J9" s="170"/>
      <c r="K9" s="168"/>
      <c r="L9" s="126">
        <f t="shared" si="3"/>
        <v>0</v>
      </c>
      <c r="M9" s="170"/>
      <c r="N9" s="168"/>
      <c r="O9" s="126">
        <f t="shared" si="4"/>
        <v>0</v>
      </c>
      <c r="P9" s="368"/>
      <c r="Q9" s="370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54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367"/>
      <c r="Q10" s="371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tkettő!G12+G11</f>
        <v>38</v>
      </c>
      <c r="H12" s="1567"/>
      <c r="I12" s="1567"/>
      <c r="J12" s="1566">
        <f>tkettő!J12+J11</f>
        <v>31</v>
      </c>
      <c r="K12" s="1567"/>
      <c r="L12" s="1567"/>
      <c r="M12" s="1566">
        <f>tkettő!M12+M11</f>
        <v>32</v>
      </c>
      <c r="N12" s="1567"/>
      <c r="O12" s="1567"/>
      <c r="P12" s="1566">
        <f>tkettő!P12+P11</f>
        <v>28</v>
      </c>
      <c r="Q12" s="1567"/>
      <c r="R12" s="1567"/>
      <c r="S12" s="1566">
        <f>tkettő!S12+S11</f>
        <v>37</v>
      </c>
      <c r="T12" s="1567"/>
      <c r="U12" s="1567"/>
      <c r="V12" s="1566">
        <f>tkettő!V12+V11</f>
        <v>28</v>
      </c>
      <c r="W12" s="1567"/>
      <c r="X12" s="1567"/>
      <c r="Y12" s="1566">
        <f>tkettő!Y12+Y11</f>
        <v>33</v>
      </c>
      <c r="Z12" s="1567"/>
      <c r="AA12" s="1567"/>
      <c r="AB12" s="1566">
        <f>tkettő!AB12+AB11</f>
        <v>27</v>
      </c>
      <c r="AC12" s="1567"/>
      <c r="AD12" s="1567"/>
      <c r="AE12" s="1566">
        <f>tkettő!AE12+AE11</f>
        <v>28</v>
      </c>
      <c r="AF12" s="1567"/>
      <c r="AG12" s="1567"/>
      <c r="AH12" s="1566">
        <f>tkettő!AH12+AH11</f>
        <v>28</v>
      </c>
      <c r="AI12" s="1567"/>
      <c r="AJ12" s="1567"/>
      <c r="AK12" s="1566">
        <f>tkettő!AK12+AK11</f>
        <v>28</v>
      </c>
      <c r="AL12" s="1567"/>
      <c r="AM12" s="1567"/>
      <c r="AN12" s="1566">
        <f>tkettő!AN12+AN11</f>
        <v>28</v>
      </c>
      <c r="AO12" s="1567"/>
      <c r="AP12" s="1567"/>
      <c r="AQ12" s="1566">
        <f>tkettő!AQ12+AQ11</f>
        <v>28</v>
      </c>
      <c r="AR12" s="1567"/>
      <c r="AS12" s="1567"/>
      <c r="AT12" s="1566">
        <f>tkettő!AT12+AT11</f>
        <v>16</v>
      </c>
      <c r="AU12" s="1567"/>
      <c r="AV12" s="1567"/>
      <c r="AW12" s="1566">
        <f>tkettő!AW12+AW11</f>
        <v>39</v>
      </c>
      <c r="AX12" s="1567"/>
      <c r="AY12" s="1567"/>
      <c r="AZ12" s="1566">
        <f>tkettő!AZ12+AZ11</f>
        <v>34</v>
      </c>
      <c r="BA12" s="1567"/>
      <c r="BB12" s="1567"/>
      <c r="BC12" s="1566">
        <f>tkettő!BC12+BC11</f>
        <v>34</v>
      </c>
      <c r="BD12" s="1567"/>
      <c r="BE12" s="1567"/>
      <c r="BF12" s="1566">
        <f>tkettő!BF12+BF11</f>
        <v>28</v>
      </c>
      <c r="BG12" s="1567"/>
      <c r="BH12" s="1567"/>
      <c r="BI12" s="1566">
        <f>tkettő!BI12+BI11</f>
        <v>23</v>
      </c>
      <c r="BJ12" s="1567"/>
      <c r="BK12" s="1567"/>
      <c r="BL12" s="1566">
        <f>tkettő!BL12+BL11</f>
        <v>32</v>
      </c>
      <c r="BM12" s="1567"/>
      <c r="BN12" s="1567"/>
      <c r="BO12" s="1566">
        <f>tkettő!BO12+BO11</f>
        <v>28</v>
      </c>
      <c r="BP12" s="1567"/>
      <c r="BQ12" s="1567"/>
      <c r="BR12" s="1566">
        <f>tkettő!BR12+BR11</f>
        <v>39</v>
      </c>
      <c r="BS12" s="1567"/>
      <c r="BT12" s="1567"/>
      <c r="BU12" s="1566">
        <f>tkettő!BU12+BU11</f>
        <v>42</v>
      </c>
      <c r="BV12" s="1567"/>
      <c r="BW12" s="1567"/>
      <c r="BX12" s="1566">
        <f>tkettő!BX12+BX11</f>
        <v>39</v>
      </c>
      <c r="BY12" s="1567"/>
      <c r="BZ12" s="1567"/>
      <c r="CA12" s="1566">
        <f>tkettő!CA12+CA11</f>
        <v>28</v>
      </c>
      <c r="CB12" s="1567"/>
      <c r="CC12" s="1567"/>
      <c r="CD12" s="1566">
        <f>tkettő!CD12+CD11</f>
        <v>28</v>
      </c>
      <c r="CE12" s="1567"/>
      <c r="CF12" s="1567"/>
      <c r="CG12" s="1566" t="e">
        <f>tkettő!CG12+CG11</f>
        <v>#REF!</v>
      </c>
      <c r="CH12" s="1567"/>
      <c r="CI12" s="1567"/>
      <c r="CJ12" s="1566" t="e">
        <f>tkettő!CJ12+CJ11</f>
        <v>#REF!</v>
      </c>
      <c r="CK12" s="1567"/>
      <c r="CL12" s="1567"/>
      <c r="CM12" s="1566">
        <f>tkettő!CM12+CM11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577">
        <f>COUNTIF(I3:I10,6)</f>
        <v>0</v>
      </c>
      <c r="H13" s="1578"/>
      <c r="I13" s="1578"/>
      <c r="J13" s="1577">
        <f t="shared" ref="J13" si="31">COUNTIF(L3:L10,6)</f>
        <v>0</v>
      </c>
      <c r="K13" s="1578"/>
      <c r="L13" s="1578"/>
      <c r="M13" s="1577">
        <f t="shared" ref="M13" si="32">COUNTIF(O3:O10,6)</f>
        <v>0</v>
      </c>
      <c r="N13" s="1578"/>
      <c r="O13" s="1578"/>
      <c r="P13" s="1577">
        <f t="shared" ref="P13" si="33">COUNTIF(R3:R10,6)</f>
        <v>0</v>
      </c>
      <c r="Q13" s="1578"/>
      <c r="R13" s="1578"/>
      <c r="S13" s="1577">
        <f t="shared" ref="S13" si="34">COUNTIF(U3:U10,6)</f>
        <v>0</v>
      </c>
      <c r="T13" s="1578"/>
      <c r="U13" s="1578"/>
      <c r="V13" s="1577">
        <f t="shared" ref="V13" si="35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119"/>
      <c r="AH13" s="1579">
        <f>COUNTIF(AJ3:AJ10,6)</f>
        <v>0</v>
      </c>
      <c r="AI13" s="1580"/>
      <c r="AJ13" s="119"/>
      <c r="AK13" s="1579">
        <f>COUNTIF(AM3:AM10,6)</f>
        <v>0</v>
      </c>
      <c r="AL13" s="1580"/>
      <c r="AM13" s="119"/>
      <c r="AN13" s="1579">
        <f>COUNTIF(AP3:AP10,6)</f>
        <v>0</v>
      </c>
      <c r="AO13" s="1580"/>
      <c r="AP13" s="119"/>
      <c r="AQ13" s="1579">
        <f>COUNTIF(AS3:AS10,6)</f>
        <v>0</v>
      </c>
      <c r="AR13" s="1580"/>
      <c r="AS13" s="119"/>
      <c r="AT13" s="1577">
        <f t="shared" ref="AT13" si="36">COUNTIF(AV3:AV10,6)</f>
        <v>0</v>
      </c>
      <c r="AU13" s="1578"/>
      <c r="AV13" s="1578"/>
      <c r="AW13" s="1577">
        <f>COUNTIF(AY3:AY10,6)</f>
        <v>0</v>
      </c>
      <c r="AX13" s="1578"/>
      <c r="AY13" s="1578"/>
      <c r="AZ13" s="1579">
        <f>COUNTIF(BB3:BB10,6)</f>
        <v>0</v>
      </c>
      <c r="BA13" s="1580"/>
      <c r="BB13" s="119"/>
      <c r="BC13" s="1579">
        <f>COUNTIF(BE3:BE10,6)</f>
        <v>0</v>
      </c>
      <c r="BD13" s="1580"/>
      <c r="BE13" s="119"/>
      <c r="BF13" s="1577">
        <f t="shared" ref="BF13" si="37">COUNTIF(BH3:BH10,6)</f>
        <v>0</v>
      </c>
      <c r="BG13" s="1578"/>
      <c r="BH13" s="1578"/>
      <c r="BI13" s="1577">
        <f t="shared" ref="BI13" si="38">COUNTIF(BK3:BK10,6)</f>
        <v>0</v>
      </c>
      <c r="BJ13" s="1578"/>
      <c r="BK13" s="1578"/>
      <c r="BL13" s="1577">
        <f t="shared" ref="BL13" si="39">COUNTIF(BN3:BN10,6)</f>
        <v>0</v>
      </c>
      <c r="BM13" s="1578"/>
      <c r="BN13" s="1578"/>
      <c r="BO13" s="1577">
        <f t="shared" ref="BO13" si="40">COUNTIF(BQ3:BQ10,6)</f>
        <v>0</v>
      </c>
      <c r="BP13" s="1578"/>
      <c r="BQ13" s="1578"/>
      <c r="BR13" s="1577">
        <f t="shared" ref="BR13" si="41">COUNTIF(BT3:BT10,6)</f>
        <v>0</v>
      </c>
      <c r="BS13" s="1578"/>
      <c r="BT13" s="1578"/>
      <c r="BU13" s="1577">
        <f t="shared" ref="BU13" si="42">COUNTIF(BW3:BW10,6)</f>
        <v>0</v>
      </c>
      <c r="BV13" s="1578"/>
      <c r="BW13" s="1578"/>
      <c r="BX13" s="1577">
        <f t="shared" ref="BX13" si="43">COUNTIF(BZ3:BZ10,6)</f>
        <v>0</v>
      </c>
      <c r="BY13" s="1578"/>
      <c r="BZ13" s="1578"/>
      <c r="CA13" s="1577">
        <f t="shared" ref="CA13" si="44">COUNTIF(CC3:CC10,6)</f>
        <v>0</v>
      </c>
      <c r="CB13" s="1578"/>
      <c r="CC13" s="1578"/>
      <c r="CD13" s="1577">
        <f t="shared" ref="CD13" si="45">COUNTIF(CF3:CF10,6)</f>
        <v>0</v>
      </c>
      <c r="CE13" s="1578"/>
      <c r="CF13" s="1578"/>
      <c r="CG13" s="1577">
        <f t="shared" ref="CG13" si="46">COUNTIF(CI3:CI10,6)</f>
        <v>0</v>
      </c>
      <c r="CH13" s="1578"/>
      <c r="CI13" s="1578"/>
      <c r="CJ13" s="1577">
        <f t="shared" ref="CJ13" si="47">COUNTIF(CL3:CL10,6)</f>
        <v>0</v>
      </c>
      <c r="CK13" s="1578"/>
      <c r="CL13" s="1578"/>
      <c r="CM13" s="1577">
        <f t="shared" ref="CM13" si="48">COUNTIF(CO3:CO10,6)</f>
        <v>0</v>
      </c>
      <c r="CN13" s="1578"/>
      <c r="CO13" s="1588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G13+tkettő!G14</f>
        <v>2</v>
      </c>
      <c r="H14" s="1582"/>
      <c r="I14" s="1582"/>
      <c r="J14" s="1581">
        <f>J13+tkettő!J14</f>
        <v>2</v>
      </c>
      <c r="K14" s="1582"/>
      <c r="L14" s="1582"/>
      <c r="M14" s="1581">
        <f>M13+tkettő!M14</f>
        <v>1</v>
      </c>
      <c r="N14" s="1582"/>
      <c r="O14" s="1582"/>
      <c r="P14" s="1581">
        <f>P13+tkettő!P14</f>
        <v>0</v>
      </c>
      <c r="Q14" s="1582"/>
      <c r="R14" s="1582"/>
      <c r="S14" s="1581">
        <f>S13+tkettő!S14</f>
        <v>3</v>
      </c>
      <c r="T14" s="1582"/>
      <c r="U14" s="1582"/>
      <c r="V14" s="1581">
        <f>V13+tkettő!V14</f>
        <v>0</v>
      </c>
      <c r="W14" s="1582"/>
      <c r="X14" s="1582"/>
      <c r="Y14" s="1581">
        <f>Y13+tkettő!Y14</f>
        <v>1</v>
      </c>
      <c r="Z14" s="1582"/>
      <c r="AA14" s="1582"/>
      <c r="AB14" s="1581">
        <f>AB13+tkettő!AB14</f>
        <v>1</v>
      </c>
      <c r="AC14" s="1582"/>
      <c r="AD14" s="1582"/>
      <c r="AE14" s="1581">
        <f>AE13+tkettő!AE14</f>
        <v>0</v>
      </c>
      <c r="AF14" s="1582"/>
      <c r="AG14" s="1582"/>
      <c r="AH14" s="1581">
        <f>AH13+tkettő!AH14</f>
        <v>0</v>
      </c>
      <c r="AI14" s="1582"/>
      <c r="AJ14" s="1582"/>
      <c r="AK14" s="1581">
        <f>AK13+tkettő!AK14</f>
        <v>0</v>
      </c>
      <c r="AL14" s="1582"/>
      <c r="AM14" s="1582"/>
      <c r="AN14" s="1581">
        <f>AN13+tkettő!AN14</f>
        <v>0</v>
      </c>
      <c r="AO14" s="1582"/>
      <c r="AP14" s="1582"/>
      <c r="AQ14" s="1581">
        <f>AQ13+tkettő!AQ14</f>
        <v>0</v>
      </c>
      <c r="AR14" s="1582"/>
      <c r="AS14" s="1582"/>
      <c r="AT14" s="1581">
        <f>AT13+tkettő!AT14</f>
        <v>0</v>
      </c>
      <c r="AU14" s="1582"/>
      <c r="AV14" s="1582"/>
      <c r="AW14" s="1581">
        <f>AW13+tkettő!AW14</f>
        <v>2</v>
      </c>
      <c r="AX14" s="1582"/>
      <c r="AY14" s="1582"/>
      <c r="AZ14" s="1581">
        <f>AZ13+tkettő!AZ14</f>
        <v>3</v>
      </c>
      <c r="BA14" s="1582"/>
      <c r="BB14" s="1582"/>
      <c r="BC14" s="1581">
        <f>BC13+tkettő!BC14</f>
        <v>1</v>
      </c>
      <c r="BD14" s="1582"/>
      <c r="BE14" s="1582"/>
      <c r="BF14" s="1581">
        <f>BF13+tkettő!BF14</f>
        <v>0</v>
      </c>
      <c r="BG14" s="1582"/>
      <c r="BH14" s="1582"/>
      <c r="BI14" s="1581">
        <f>BI13+tkettő!BI14</f>
        <v>0</v>
      </c>
      <c r="BJ14" s="1582"/>
      <c r="BK14" s="1582"/>
      <c r="BL14" s="1581">
        <f>BL13+tkettő!BL14</f>
        <v>2</v>
      </c>
      <c r="BM14" s="1582"/>
      <c r="BN14" s="1582"/>
      <c r="BO14" s="1581">
        <f>BO13+tkettő!BO14</f>
        <v>0</v>
      </c>
      <c r="BP14" s="1582"/>
      <c r="BQ14" s="1582"/>
      <c r="BR14" s="1581">
        <f>BR13+tkettő!BR14</f>
        <v>2</v>
      </c>
      <c r="BS14" s="1582"/>
      <c r="BT14" s="1582"/>
      <c r="BU14" s="1581">
        <f>BU13+tkettő!BU14</f>
        <v>3</v>
      </c>
      <c r="BV14" s="1582"/>
      <c r="BW14" s="1582"/>
      <c r="BX14" s="1581">
        <f>BX13+tkettő!BX14</f>
        <v>3</v>
      </c>
      <c r="BY14" s="1582"/>
      <c r="BZ14" s="1582"/>
      <c r="CA14" s="1581">
        <f>CA13+tkettő!CA14</f>
        <v>0</v>
      </c>
      <c r="CB14" s="1582"/>
      <c r="CC14" s="1582"/>
      <c r="CD14" s="1581">
        <f>CD13+tkettő!CD14</f>
        <v>2</v>
      </c>
      <c r="CE14" s="1582"/>
      <c r="CF14" s="1582"/>
      <c r="CG14" s="1581">
        <f>CG13+tkettő!CG14</f>
        <v>0</v>
      </c>
      <c r="CH14" s="1582"/>
      <c r="CI14" s="1582"/>
      <c r="CJ14" s="1581">
        <f>CJ13+tkettő!CJ14</f>
        <v>0</v>
      </c>
      <c r="CK14" s="1582"/>
      <c r="CL14" s="1582"/>
      <c r="CM14" s="1581">
        <f>CM13+tkettő!CM14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366"/>
      <c r="Q15" s="372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CM11:CO11"/>
    <mergeCell ref="CM12:CO12"/>
    <mergeCell ref="BX13:BZ13"/>
    <mergeCell ref="CA13:CC13"/>
    <mergeCell ref="CD13:CF13"/>
    <mergeCell ref="CG13:CI13"/>
    <mergeCell ref="CJ13:CL13"/>
    <mergeCell ref="CJ11:CL11"/>
    <mergeCell ref="CM13:CO13"/>
    <mergeCell ref="BX12:BZ12"/>
    <mergeCell ref="CA12:CC12"/>
    <mergeCell ref="CD12:CF12"/>
    <mergeCell ref="CG12:CI12"/>
    <mergeCell ref="CJ12:CL12"/>
    <mergeCell ref="CJ15:CL15"/>
    <mergeCell ref="BU14:BW14"/>
    <mergeCell ref="BX14:BZ14"/>
    <mergeCell ref="CA14:CC14"/>
    <mergeCell ref="CD14:CF14"/>
    <mergeCell ref="CG14:CI14"/>
    <mergeCell ref="CJ14:CL14"/>
    <mergeCell ref="A5:B5"/>
    <mergeCell ref="A6:B6"/>
    <mergeCell ref="A7:B7"/>
    <mergeCell ref="A8:B8"/>
    <mergeCell ref="BU13:BW13"/>
    <mergeCell ref="CD11:CF11"/>
    <mergeCell ref="BO13:BQ13"/>
    <mergeCell ref="BR13:BT13"/>
    <mergeCell ref="B13:E13"/>
    <mergeCell ref="G13:I13"/>
    <mergeCell ref="B15:E15"/>
    <mergeCell ref="G15:I15"/>
    <mergeCell ref="J15:L15"/>
    <mergeCell ref="M15:O15"/>
    <mergeCell ref="S15:U15"/>
    <mergeCell ref="V15:X15"/>
    <mergeCell ref="CG11:CI11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BU11:BW11"/>
    <mergeCell ref="BX11:BZ11"/>
    <mergeCell ref="CA11:CC11"/>
    <mergeCell ref="BL12:BN12"/>
    <mergeCell ref="BO12:BQ12"/>
    <mergeCell ref="BR12:BT12"/>
    <mergeCell ref="BL13:BN13"/>
    <mergeCell ref="BL11:BN11"/>
    <mergeCell ref="CD15:CF15"/>
    <mergeCell ref="J13:L13"/>
    <mergeCell ref="M13:O13"/>
    <mergeCell ref="P13:R13"/>
    <mergeCell ref="S13:U13"/>
    <mergeCell ref="V13:X13"/>
    <mergeCell ref="Y13:AA13"/>
    <mergeCell ref="CM14:CO14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BC14:BE14"/>
    <mergeCell ref="BF14:BH14"/>
    <mergeCell ref="BI14:BK14"/>
    <mergeCell ref="BL14:BN14"/>
    <mergeCell ref="BO14:BQ14"/>
    <mergeCell ref="BR14:BT14"/>
    <mergeCell ref="AB13:AD13"/>
    <mergeCell ref="AQ13:AR13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BF12:BH12"/>
    <mergeCell ref="BI12:BK12"/>
    <mergeCell ref="BU12:BW12"/>
    <mergeCell ref="BF11:BH11"/>
    <mergeCell ref="BU1:BW2"/>
    <mergeCell ref="BI11:BK11"/>
    <mergeCell ref="BX1:BZ2"/>
    <mergeCell ref="CA1:CC2"/>
    <mergeCell ref="BL1:BN2"/>
    <mergeCell ref="BO1:BQ2"/>
    <mergeCell ref="BR1:BT2"/>
    <mergeCell ref="BO11:BQ11"/>
    <mergeCell ref="BR11:BT11"/>
    <mergeCell ref="CD1:CF2"/>
    <mergeCell ref="CG1:CI2"/>
    <mergeCell ref="AE11:AF11"/>
    <mergeCell ref="AH11:AI11"/>
    <mergeCell ref="AK11:AL11"/>
    <mergeCell ref="AN11:AO11"/>
    <mergeCell ref="AT11:AV11"/>
    <mergeCell ref="A1:F2"/>
    <mergeCell ref="G1:I2"/>
    <mergeCell ref="J1:L2"/>
    <mergeCell ref="M1:O2"/>
    <mergeCell ref="P1:R2"/>
    <mergeCell ref="S1:U2"/>
    <mergeCell ref="Y1:AA2"/>
    <mergeCell ref="A11:F11"/>
    <mergeCell ref="G11:I11"/>
    <mergeCell ref="J11:L11"/>
    <mergeCell ref="M11:O11"/>
    <mergeCell ref="P11:R11"/>
    <mergeCell ref="S11:U11"/>
    <mergeCell ref="V11:X11"/>
    <mergeCell ref="Y11:AA11"/>
    <mergeCell ref="A4:B4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AK1:AM2"/>
    <mergeCell ref="AN1:AP2"/>
    <mergeCell ref="AQ1:AS2"/>
    <mergeCell ref="AT1:AV2"/>
    <mergeCell ref="BC1:BE2"/>
    <mergeCell ref="AZ11:BA11"/>
    <mergeCell ref="AH1:AI2"/>
    <mergeCell ref="AW1:AY2"/>
    <mergeCell ref="AZ1:BA2"/>
    <mergeCell ref="V1:X2"/>
    <mergeCell ref="AB1:AC2"/>
    <mergeCell ref="BF1:BH2"/>
    <mergeCell ref="BI1:BK2"/>
    <mergeCell ref="AE1:AF2"/>
    <mergeCell ref="CJ1:CL2"/>
    <mergeCell ref="AW13:AY13"/>
    <mergeCell ref="BC13:BD13"/>
    <mergeCell ref="CP13:CR13"/>
    <mergeCell ref="CP14:CR14"/>
    <mergeCell ref="Y15:AA15"/>
    <mergeCell ref="AT15:AV15"/>
    <mergeCell ref="CM15:CO15"/>
    <mergeCell ref="AE14:AG14"/>
    <mergeCell ref="AH14:AJ14"/>
    <mergeCell ref="AK14:AM14"/>
    <mergeCell ref="AN14:AP14"/>
    <mergeCell ref="AQ14:AS14"/>
    <mergeCell ref="AE13:AF13"/>
    <mergeCell ref="AH13:AI13"/>
    <mergeCell ref="AK13:AL13"/>
    <mergeCell ref="AN13:AO13"/>
    <mergeCell ref="AT13:AV13"/>
    <mergeCell ref="AZ13:BA13"/>
    <mergeCell ref="BF13:BH13"/>
    <mergeCell ref="BI13:BK13"/>
    <mergeCell ref="AT14:AV14"/>
    <mergeCell ref="AW14:AY14"/>
    <mergeCell ref="AZ14:BB14"/>
    <mergeCell ref="CG15:CI15"/>
  </mergeCells>
  <pageMargins left="0.7" right="0.7" top="0.75" bottom="0.75" header="0.3" footer="0.3"/>
  <pageSetup paperSize="9" orientation="landscape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149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143</v>
      </c>
      <c r="B3" s="1606" t="s">
        <v>143</v>
      </c>
      <c r="C3" s="139"/>
      <c r="D3" s="161"/>
      <c r="E3" s="162"/>
      <c r="F3" s="172" t="str">
        <f t="shared" ref="F3:F10" si="0">IF(D3&gt;E3,1,IF(D3&lt;E3,2,IF(D3=E3,"X")))</f>
        <v>X</v>
      </c>
      <c r="G3" s="169"/>
      <c r="H3" s="167"/>
      <c r="I3" s="126">
        <f>IF($D3="",0,IF((G3=$D3)*AND(H3=$E3),6,IF(G3-H3=$D3-$E3,4,IF(AND(G3=H3,$F3="X"),4,IF(AND(G3&gt;H3,$F3=1),3,IF(AND(G3&lt;H3,$F3=2),3,))))))</f>
        <v>0</v>
      </c>
      <c r="J3" s="169"/>
      <c r="K3" s="167"/>
      <c r="L3" s="126">
        <f>IF($D3="",0,IF((J3=$D3)*AND(K3=$E3),6,IF(J3-K3=$D3-$E3,4,IF(AND(J3=K3,$F3="X"),4,IF(AND(J3&gt;K3,$F3=1),3,IF(AND(J3&lt;K3,$F3=2),3,))))))</f>
        <v>0</v>
      </c>
      <c r="M3" s="1163"/>
      <c r="N3" s="1166"/>
      <c r="O3" s="77">
        <f>IF($D3="",0,IF((M3=$D3)*AND(N3=$E3),6,IF(M3-N3=$D3-$E3,4,IF(AND(M3=N3,$F3="X"),4,IF(AND(M3&gt;N3,$F3=1),3,IF(AND(M3&lt;N3,$F3=2),3,))))))</f>
        <v>0</v>
      </c>
      <c r="P3" s="1191"/>
      <c r="Q3" s="1189"/>
      <c r="R3" s="77">
        <f>IF($D3="",0,IF((P3=$D3)*AND(Q3=$E3),6,IF(P3-Q3=$D3-$E3,4,IF(AND(P3=Q3,$F3="X"),4,IF(AND(P3&gt;Q3,$F3=1),3,IF(AND(P3&lt;Q3,$F3=2),3,))))))</f>
        <v>0</v>
      </c>
      <c r="S3" s="1160"/>
      <c r="T3" s="1158"/>
      <c r="U3" s="77">
        <f>IF($D3="",0,IF((S3=$D3)*AND(T3=$E3),6,IF(S3-T3=$D3-$E3,4,IF(AND(S3=T3,$F3="X"),4,IF(AND(S3&gt;T3,$F3=1),3,IF(AND(S3&lt;T3,$F3=2),3,))))))</f>
        <v>0</v>
      </c>
      <c r="V3" s="289"/>
      <c r="W3" s="288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297"/>
      <c r="AF3" s="298"/>
      <c r="AG3" s="77">
        <f>IF($D3="",0,IF((AE3=$D3)*AND(AF3=$E3),6,IF(AE3-AF3=$D3-$E3,4,IF(AND(AE3=AF3,$F3="X"),4,IF(AND(AE3&gt;AF3,$F3=1),3,IF(AND(AE3&lt;AF3,$F3=2),3,))))))</f>
        <v>0</v>
      </c>
      <c r="AH3" s="297"/>
      <c r="AI3" s="298"/>
      <c r="AJ3" s="77">
        <f>IF($D3="",0,IF((AH3=$D3)*AND(AI3=$E3),6,IF(AH3-AI3=$D3-$E3,4,IF(AND(AH3=AI3,$F3="X"),4,IF(AND(AH3&gt;AI3,$F3=1),3,IF(AND(AH3&lt;AI3,$F3=2),3,))))))</f>
        <v>0</v>
      </c>
      <c r="AK3" s="305"/>
      <c r="AL3" s="287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1142"/>
      <c r="AU3" s="1143"/>
      <c r="AV3" s="77">
        <f>IF($D3="",0,IF((AT3=$D3)*AND(AU3=$E3),6,IF(AT3-AU3=$D3-$E3,4,IF(AND(AT3=AU3,$F3="X"),4,IF(AND(AT3&gt;AU3,$F3=1),3,IF(AND(AT3&lt;AU3,$F3=2),3,))))))</f>
        <v>0</v>
      </c>
      <c r="AW3" s="1146"/>
      <c r="AX3" s="1147"/>
      <c r="AY3" s="126">
        <f>IF($D3="",0,IF((AW3=$D3)*AND(AX3=$E3),6,IF(AW3-AX3=$D3-$E3,4,IF(AND(AW3=AX3,$F3="X"),4,IF(AND(AW3&gt;AX3,$F3=1),3,IF(AND(AW3&lt;AX3,$F3=2),3,))))))</f>
        <v>0</v>
      </c>
      <c r="AZ3" s="1150"/>
      <c r="BA3" s="1151"/>
      <c r="BB3" s="126">
        <f t="shared" ref="BB3:BB10" si="1">IF($D3="",0,IF((AZ3=$D3)*AND(BA3=$E3),6,IF(AZ3-BA3=$D3-$E3,4,IF(AND(AZ3=BA3,$F3="X"),4,IF(AND(AZ3&gt;BA3,$F3=1),3,IF(AND(AZ3&lt;BA3,$F3=2),3,))))))</f>
        <v>0</v>
      </c>
      <c r="BC3" s="1154"/>
      <c r="BD3" s="1156"/>
      <c r="BE3" s="158">
        <f>IF($D3="",0,IF((BC3=$D3)*AND(BD3=$E3),6,IF(BC3-BD3=$D3-$E3,4,IF(AND(BC3=BD3,$F3="X"),4,IF(AND(BC3&gt;BD3,$F3=1),3,IF(AND(BC3&lt;BD3,$F3=2),3,))))))</f>
        <v>0</v>
      </c>
      <c r="BF3" s="169"/>
      <c r="BG3" s="167"/>
      <c r="BH3" s="126">
        <f>IF($D3="",0,IF((BF3=$D3)*AND(BG3=$E3),6,IF(BF3-BG3=$D3-$E3,4,IF(AND(BF3=BG3,$F3="X"),4,IF(AND(BF3&gt;BG3,$F3=1),3,IF(AND(BF3&lt;BG3,$F3=2),3,))))))</f>
        <v>0</v>
      </c>
      <c r="BI3" s="1167"/>
      <c r="BJ3" s="1168"/>
      <c r="BK3" s="126">
        <f>IF($D3="",0,IF((BI3=$D3)*AND(BJ3=$E3),6,IF(BI3-BJ3=$D3-$E3,4,IF(AND(BI3=BJ3,$F3="X"),4,IF(AND(BI3&gt;BJ3,$F3=1),3,IF(AND(BI3&lt;BJ3,$F3=2),3,))))))</f>
        <v>0</v>
      </c>
      <c r="BL3" s="1171"/>
      <c r="BM3" s="1172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1175"/>
      <c r="BS3" s="1176"/>
      <c r="BT3" s="126">
        <f>IF($D3="",0,IF((BR3=$D3)*AND(BS3=$E3),6,IF(BR3-BS3=$D3-$E3,4,IF(AND(BR3=BS3,$F3="X"),4,IF(AND(BR3&gt;BS3,$F3=1),3,IF(AND(BR3&lt;BS3,$F3=2),3,))))))</f>
        <v>0</v>
      </c>
      <c r="BU3" s="1183"/>
      <c r="BV3" s="1184"/>
      <c r="BW3" s="126">
        <f>IF($D3="",0,IF((BU3=$D3)*AND(BV3=$E3),6,IF(BU3-BV3=$D3-$E3,4,IF(AND(BU3=BV3,$F3="X"),4,IF(AND(BU3&gt;BV3,$F3=1),3,IF(AND(BU3&lt;BV3,$F3=2),3,))))))</f>
        <v>0</v>
      </c>
      <c r="BX3" s="102"/>
      <c r="BY3" s="103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1138"/>
      <c r="CE3" s="1139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289"/>
      <c r="CK3" s="288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144</v>
      </c>
      <c r="B4" s="1606" t="s">
        <v>144</v>
      </c>
      <c r="C4" s="140"/>
      <c r="D4" s="152"/>
      <c r="E4" s="153"/>
      <c r="F4" s="172" t="str">
        <f t="shared" si="0"/>
        <v>X</v>
      </c>
      <c r="G4" s="170"/>
      <c r="H4" s="168"/>
      <c r="I4" s="126">
        <f t="shared" ref="I4:I10" si="2">IF($D4="",0,IF((G4=$D4)*AND(H4=$E4),6,IF(G4-H4=$D4-$E4,4,IF(AND(G4=H4,$F4="X"),4,IF(AND(G4&gt;H4,$F4=1),3,IF(AND(G4&lt;H4,$F4=2),3,))))))</f>
        <v>0</v>
      </c>
      <c r="J4" s="170"/>
      <c r="K4" s="168"/>
      <c r="L4" s="126">
        <f t="shared" ref="L4:L10" si="3">IF($D4="",0,IF((J4=$D4)*AND(K4=$E4),6,IF(J4-K4=$D4-$E4,4,IF(AND(J4=K4,$F4="X"),4,IF(AND(J4&gt;K4,$F4=1),3,IF(AND(J4&lt;K4,$F4=2),3,))))))</f>
        <v>0</v>
      </c>
      <c r="M4" s="1165"/>
      <c r="N4" s="1162"/>
      <c r="O4" s="77">
        <f t="shared" ref="O4:O10" si="4">IF($D4="",0,IF((M4=$D4)*AND(N4=$E4),6,IF(M4-N4=$D4-$E4,4,IF(AND(M4=N4,$F4="X"),4,IF(AND(M4&gt;N4,$F4=1),3,IF(AND(M4&lt;N4,$F4=2),3,))))))</f>
        <v>0</v>
      </c>
      <c r="P4" s="1192"/>
      <c r="Q4" s="1190"/>
      <c r="R4" s="77">
        <f t="shared" ref="R4:R10" si="5">IF($D4="",0,IF((P4=$D4)*AND(Q4=$E4),6,IF(P4-Q4=$D4-$E4,4,IF(AND(P4=Q4,$F4="X"),4,IF(AND(P4&gt;Q4,$F4=1),3,IF(AND(P4&lt;Q4,$F4=2),3,))))))</f>
        <v>0</v>
      </c>
      <c r="S4" s="1161"/>
      <c r="T4" s="1159"/>
      <c r="U4" s="77">
        <f t="shared" ref="U4:U10" si="6">IF($D4="",0,IF((S4=$D4)*AND(T4=$E4),6,IF(S4-T4=$D4-$E4,4,IF(AND(S4=T4,$F4="X"),4,IF(AND(S4&gt;T4,$F4=1),3,IF(AND(S4&lt;T4,$F4=2),3,))))))</f>
        <v>0</v>
      </c>
      <c r="V4" s="292"/>
      <c r="W4" s="291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299"/>
      <c r="AF4" s="300"/>
      <c r="AG4" s="77">
        <f t="shared" ref="AG4:AG10" si="10">IF($D4="",0,IF((AE4=$D4)*AND(AF4=$E4),6,IF(AE4-AF4=$D4-$E4,4,IF(AND(AE4=AF4,$F4="X"),4,IF(AND(AE4&gt;AF4,$F4=1),3,IF(AND(AE4&lt;AF4,$F4=2),3,))))))</f>
        <v>0</v>
      </c>
      <c r="AH4" s="299"/>
      <c r="AI4" s="300"/>
      <c r="AJ4" s="77">
        <f t="shared" ref="AJ4:AJ10" si="11">IF($D4="",0,IF((AH4=$D4)*AND(AI4=$E4),6,IF(AH4-AI4=$D4-$E4,4,IF(AND(AH4=AI4,$F4="X"),4,IF(AND(AH4&gt;AI4,$F4=1),3,IF(AND(AH4&lt;AI4,$F4=2),3,))))))</f>
        <v>0</v>
      </c>
      <c r="AK4" s="304"/>
      <c r="AL4" s="303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1144"/>
      <c r="AU4" s="1145"/>
      <c r="AV4" s="77">
        <f t="shared" ref="AV4:AV10" si="15">IF($D4="",0,IF((AT4=$D4)*AND(AU4=$E4),6,IF(AT4-AU4=$D4-$E4,4,IF(AND(AT4=AU4,$F4="X"),4,IF(AND(AT4&gt;AU4,$F4=1),3,IF(AND(AT4&lt;AU4,$F4=2),3,))))))</f>
        <v>0</v>
      </c>
      <c r="AW4" s="1148"/>
      <c r="AX4" s="1149"/>
      <c r="AY4" s="126">
        <f t="shared" ref="AY4:AY10" si="16">IF($D4="",0,IF((AW4=$D4)*AND(AX4=$E4),6,IF(AW4-AX4=$D4-$E4,4,IF(AND(AW4=AX4,$F4="X"),4,IF(AND(AW4&gt;AX4,$F4=1),3,IF(AND(AW4&lt;AX4,$F4=2),3,))))))</f>
        <v>0</v>
      </c>
      <c r="AZ4" s="1152"/>
      <c r="BA4" s="1153"/>
      <c r="BB4" s="126">
        <f t="shared" si="1"/>
        <v>0</v>
      </c>
      <c r="BC4" s="1155"/>
      <c r="BD4" s="1157"/>
      <c r="BE4" s="159">
        <f t="shared" ref="BE4:BE10" si="17">IF($D4="",0,IF((BC4=$D4)*AND(BD4=$E4),6,IF(BC4-BD4=$D4-$E4,4,IF(AND(BC4=BD4,$F4="X"),4,IF(AND(BC4&gt;BD4,$F4=1),3,IF(AND(BC4&lt;BD4,$F4=2),3,))))))</f>
        <v>0</v>
      </c>
      <c r="BF4" s="170"/>
      <c r="BG4" s="168"/>
      <c r="BH4" s="126">
        <f t="shared" ref="BH4:BH10" si="18">IF($D4="",0,IF((BF4=$D4)*AND(BG4=$E4),6,IF(BF4-BG4=$D4-$E4,4,IF(AND(BF4=BG4,$F4="X"),4,IF(AND(BF4&gt;BG4,$F4=1),3,IF(AND(BF4&lt;BG4,$F4=2),3,))))))</f>
        <v>0</v>
      </c>
      <c r="BI4" s="1169"/>
      <c r="BJ4" s="1170"/>
      <c r="BK4" s="126">
        <f t="shared" ref="BK4:BK10" si="19">IF($D4="",0,IF((BI4=$D4)*AND(BJ4=$E4),6,IF(BI4-BJ4=$D4-$E4,4,IF(AND(BI4=BJ4,$F4="X"),4,IF(AND(BI4&gt;BJ4,$F4=1),3,IF(AND(BI4&lt;BJ4,$F4=2),3,))))))</f>
        <v>0</v>
      </c>
      <c r="BL4" s="1173"/>
      <c r="BM4" s="1174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1177"/>
      <c r="BS4" s="1178"/>
      <c r="BT4" s="126">
        <f t="shared" ref="BT4:BT10" si="22">IF($D4="",0,IF((BR4=$D4)*AND(BS4=$E4),6,IF(BR4-BS4=$D4-$E4,4,IF(AND(BR4=BS4,$F4="X"),4,IF(AND(BR4&gt;BS4,$F4=1),3,IF(AND(BR4&lt;BS4,$F4=2),3,))))))</f>
        <v>0</v>
      </c>
      <c r="BU4" s="1185"/>
      <c r="BV4" s="1186"/>
      <c r="BW4" s="126">
        <f t="shared" ref="BW4:BW10" si="23">IF($D4="",0,IF((BU4=$D4)*AND(BV4=$E4),6,IF(BU4-BV4=$D4-$E4,4,IF(AND(BU4=BV4,$F4="X"),4,IF(AND(BU4&gt;BV4,$F4=1),3,IF(AND(BU4&lt;BV4,$F4=2),3,))))))</f>
        <v>0</v>
      </c>
      <c r="BX4" s="104"/>
      <c r="BY4" s="105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1140"/>
      <c r="CE4" s="1141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292"/>
      <c r="CK4" s="291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145</v>
      </c>
      <c r="B5" s="1606" t="s">
        <v>145</v>
      </c>
      <c r="C5" s="140"/>
      <c r="D5" s="152"/>
      <c r="E5" s="153"/>
      <c r="F5" s="172" t="str">
        <f t="shared" si="0"/>
        <v>X</v>
      </c>
      <c r="G5" s="170"/>
      <c r="H5" s="168"/>
      <c r="I5" s="126">
        <f t="shared" si="2"/>
        <v>0</v>
      </c>
      <c r="J5" s="170"/>
      <c r="K5" s="168"/>
      <c r="L5" s="126">
        <f t="shared" si="3"/>
        <v>0</v>
      </c>
      <c r="M5" s="1164"/>
      <c r="N5" s="1162"/>
      <c r="O5" s="77">
        <f t="shared" si="4"/>
        <v>0</v>
      </c>
      <c r="P5" s="1192"/>
      <c r="Q5" s="1190"/>
      <c r="R5" s="77">
        <f t="shared" si="5"/>
        <v>0</v>
      </c>
      <c r="S5" s="1161"/>
      <c r="T5" s="1159"/>
      <c r="U5" s="77">
        <f t="shared" si="6"/>
        <v>0</v>
      </c>
      <c r="V5" s="292"/>
      <c r="W5" s="291"/>
      <c r="X5" s="77">
        <f t="shared" si="7"/>
        <v>0</v>
      </c>
      <c r="Y5" s="1416"/>
      <c r="Z5" s="1414"/>
      <c r="AA5" s="77">
        <f t="shared" si="8"/>
        <v>0</v>
      </c>
      <c r="AB5" s="148"/>
      <c r="AC5" s="149"/>
      <c r="AD5" s="77">
        <f t="shared" si="9"/>
        <v>0</v>
      </c>
      <c r="AE5" s="299"/>
      <c r="AF5" s="300"/>
      <c r="AG5" s="77">
        <f t="shared" si="10"/>
        <v>0</v>
      </c>
      <c r="AH5" s="299"/>
      <c r="AI5" s="300"/>
      <c r="AJ5" s="77">
        <f t="shared" si="11"/>
        <v>0</v>
      </c>
      <c r="AK5" s="304"/>
      <c r="AL5" s="303"/>
      <c r="AM5" s="77">
        <f t="shared" si="12"/>
        <v>0</v>
      </c>
      <c r="AN5" s="206"/>
      <c r="AO5" s="98"/>
      <c r="AP5" s="77">
        <f t="shared" si="13"/>
        <v>0</v>
      </c>
      <c r="AQ5" s="148"/>
      <c r="AR5" s="149"/>
      <c r="AS5" s="77">
        <f t="shared" si="14"/>
        <v>0</v>
      </c>
      <c r="AT5" s="1144"/>
      <c r="AU5" s="1145"/>
      <c r="AV5" s="77">
        <f t="shared" si="15"/>
        <v>0</v>
      </c>
      <c r="AW5" s="1148"/>
      <c r="AX5" s="1149"/>
      <c r="AY5" s="126">
        <f t="shared" si="16"/>
        <v>0</v>
      </c>
      <c r="AZ5" s="1152"/>
      <c r="BA5" s="1153"/>
      <c r="BB5" s="126">
        <f t="shared" si="1"/>
        <v>0</v>
      </c>
      <c r="BC5" s="1155"/>
      <c r="BD5" s="1157"/>
      <c r="BE5" s="159">
        <f t="shared" si="17"/>
        <v>0</v>
      </c>
      <c r="BF5" s="170"/>
      <c r="BG5" s="168"/>
      <c r="BH5" s="126">
        <f t="shared" si="18"/>
        <v>0</v>
      </c>
      <c r="BI5" s="1169"/>
      <c r="BJ5" s="1170"/>
      <c r="BK5" s="126">
        <f t="shared" si="19"/>
        <v>0</v>
      </c>
      <c r="BL5" s="1173"/>
      <c r="BM5" s="1174"/>
      <c r="BN5" s="126">
        <f t="shared" si="20"/>
        <v>0</v>
      </c>
      <c r="BO5" s="170"/>
      <c r="BP5" s="168"/>
      <c r="BQ5" s="126">
        <f t="shared" si="21"/>
        <v>0</v>
      </c>
      <c r="BR5" s="1177"/>
      <c r="BS5" s="1178"/>
      <c r="BT5" s="126">
        <f t="shared" si="22"/>
        <v>0</v>
      </c>
      <c r="BU5" s="1185"/>
      <c r="BV5" s="1186"/>
      <c r="BW5" s="126">
        <f t="shared" si="23"/>
        <v>0</v>
      </c>
      <c r="BX5" s="104"/>
      <c r="BY5" s="105"/>
      <c r="BZ5" s="126">
        <f t="shared" si="24"/>
        <v>0</v>
      </c>
      <c r="CA5" s="170"/>
      <c r="CB5" s="168"/>
      <c r="CC5" s="126">
        <f t="shared" si="25"/>
        <v>0</v>
      </c>
      <c r="CD5" s="1140"/>
      <c r="CE5" s="1141"/>
      <c r="CF5" s="126">
        <f t="shared" si="26"/>
        <v>0</v>
      </c>
      <c r="CG5" s="129"/>
      <c r="CH5" s="130"/>
      <c r="CI5" s="126">
        <f t="shared" si="27"/>
        <v>0</v>
      </c>
      <c r="CJ5" s="292"/>
      <c r="CK5" s="291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146</v>
      </c>
      <c r="B6" s="1606" t="s">
        <v>146</v>
      </c>
      <c r="C6" s="140"/>
      <c r="D6" s="152"/>
      <c r="E6" s="153"/>
      <c r="F6" s="172" t="str">
        <f t="shared" si="0"/>
        <v>X</v>
      </c>
      <c r="G6" s="170"/>
      <c r="H6" s="168"/>
      <c r="I6" s="126">
        <f t="shared" si="2"/>
        <v>0</v>
      </c>
      <c r="J6" s="170"/>
      <c r="K6" s="168"/>
      <c r="L6" s="126">
        <f t="shared" si="3"/>
        <v>0</v>
      </c>
      <c r="M6" s="1165"/>
      <c r="N6" s="1162"/>
      <c r="O6" s="77">
        <f t="shared" si="4"/>
        <v>0</v>
      </c>
      <c r="P6" s="1192"/>
      <c r="Q6" s="1190"/>
      <c r="R6" s="77">
        <f t="shared" si="5"/>
        <v>0</v>
      </c>
      <c r="S6" s="1161"/>
      <c r="T6" s="1159"/>
      <c r="U6" s="77">
        <f t="shared" si="6"/>
        <v>0</v>
      </c>
      <c r="V6" s="292"/>
      <c r="W6" s="291"/>
      <c r="X6" s="77">
        <f t="shared" si="7"/>
        <v>0</v>
      </c>
      <c r="Y6" s="1416"/>
      <c r="Z6" s="1414"/>
      <c r="AA6" s="77">
        <f t="shared" si="8"/>
        <v>0</v>
      </c>
      <c r="AB6" s="148"/>
      <c r="AC6" s="149"/>
      <c r="AD6" s="77">
        <f t="shared" si="9"/>
        <v>0</v>
      </c>
      <c r="AE6" s="299"/>
      <c r="AF6" s="300"/>
      <c r="AG6" s="77">
        <f t="shared" si="10"/>
        <v>0</v>
      </c>
      <c r="AH6" s="299"/>
      <c r="AI6" s="300"/>
      <c r="AJ6" s="77">
        <f t="shared" si="11"/>
        <v>0</v>
      </c>
      <c r="AK6" s="304"/>
      <c r="AL6" s="303"/>
      <c r="AM6" s="77">
        <f t="shared" si="12"/>
        <v>0</v>
      </c>
      <c r="AN6" s="206"/>
      <c r="AO6" s="98"/>
      <c r="AP6" s="77">
        <f t="shared" si="13"/>
        <v>0</v>
      </c>
      <c r="AQ6" s="148"/>
      <c r="AR6" s="149"/>
      <c r="AS6" s="77">
        <f t="shared" si="14"/>
        <v>0</v>
      </c>
      <c r="AT6" s="1144"/>
      <c r="AU6" s="1145"/>
      <c r="AV6" s="77">
        <f t="shared" si="15"/>
        <v>0</v>
      </c>
      <c r="AW6" s="1148"/>
      <c r="AX6" s="1149"/>
      <c r="AY6" s="126">
        <f t="shared" si="16"/>
        <v>0</v>
      </c>
      <c r="AZ6" s="1152"/>
      <c r="BA6" s="1153"/>
      <c r="BB6" s="126">
        <f t="shared" si="1"/>
        <v>0</v>
      </c>
      <c r="BC6" s="1155"/>
      <c r="BD6" s="1157"/>
      <c r="BE6" s="159">
        <f t="shared" si="17"/>
        <v>0</v>
      </c>
      <c r="BF6" s="170"/>
      <c r="BG6" s="168"/>
      <c r="BH6" s="126">
        <f t="shared" si="18"/>
        <v>0</v>
      </c>
      <c r="BI6" s="1169"/>
      <c r="BJ6" s="1170"/>
      <c r="BK6" s="126">
        <f t="shared" si="19"/>
        <v>0</v>
      </c>
      <c r="BL6" s="1173"/>
      <c r="BM6" s="1174"/>
      <c r="BN6" s="126">
        <f t="shared" si="20"/>
        <v>0</v>
      </c>
      <c r="BO6" s="170"/>
      <c r="BP6" s="168"/>
      <c r="BQ6" s="126">
        <f t="shared" si="21"/>
        <v>0</v>
      </c>
      <c r="BR6" s="1177"/>
      <c r="BS6" s="1178"/>
      <c r="BT6" s="126">
        <f t="shared" si="22"/>
        <v>0</v>
      </c>
      <c r="BU6" s="1185"/>
      <c r="BV6" s="1186"/>
      <c r="BW6" s="126">
        <f t="shared" si="23"/>
        <v>0</v>
      </c>
      <c r="BX6" s="104"/>
      <c r="BY6" s="105"/>
      <c r="BZ6" s="126">
        <f t="shared" si="24"/>
        <v>0</v>
      </c>
      <c r="CA6" s="170"/>
      <c r="CB6" s="168"/>
      <c r="CC6" s="126">
        <f t="shared" si="25"/>
        <v>0</v>
      </c>
      <c r="CD6" s="1140"/>
      <c r="CE6" s="1141"/>
      <c r="CF6" s="126">
        <f t="shared" si="26"/>
        <v>0</v>
      </c>
      <c r="CG6" s="129"/>
      <c r="CH6" s="130"/>
      <c r="CI6" s="126">
        <f t="shared" si="27"/>
        <v>0</v>
      </c>
      <c r="CJ6" s="292"/>
      <c r="CK6" s="291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 t="s">
        <v>42</v>
      </c>
    </row>
    <row r="7" spans="1:97" ht="12.75" customHeight="1">
      <c r="A7" s="1605" t="s">
        <v>147</v>
      </c>
      <c r="B7" s="1606" t="s">
        <v>147</v>
      </c>
      <c r="C7" s="140"/>
      <c r="D7" s="152"/>
      <c r="E7" s="153"/>
      <c r="F7" s="172" t="str">
        <f t="shared" si="0"/>
        <v>X</v>
      </c>
      <c r="G7" s="170"/>
      <c r="H7" s="168"/>
      <c r="I7" s="126">
        <f t="shared" si="2"/>
        <v>0</v>
      </c>
      <c r="J7" s="170"/>
      <c r="K7" s="168"/>
      <c r="L7" s="126">
        <f t="shared" si="3"/>
        <v>0</v>
      </c>
      <c r="M7" s="1165"/>
      <c r="N7" s="1162"/>
      <c r="O7" s="77">
        <f t="shared" si="4"/>
        <v>0</v>
      </c>
      <c r="P7" s="1192"/>
      <c r="Q7" s="1190"/>
      <c r="R7" s="77">
        <f t="shared" si="5"/>
        <v>0</v>
      </c>
      <c r="S7" s="1161"/>
      <c r="T7" s="1159"/>
      <c r="U7" s="77">
        <f t="shared" si="6"/>
        <v>0</v>
      </c>
      <c r="V7" s="292"/>
      <c r="W7" s="291"/>
      <c r="X7" s="77">
        <f t="shared" si="7"/>
        <v>0</v>
      </c>
      <c r="Y7" s="1416"/>
      <c r="Z7" s="1414"/>
      <c r="AA7" s="77">
        <f t="shared" si="8"/>
        <v>0</v>
      </c>
      <c r="AB7" s="148"/>
      <c r="AC7" s="149"/>
      <c r="AD7" s="77">
        <f t="shared" si="9"/>
        <v>0</v>
      </c>
      <c r="AE7" s="299"/>
      <c r="AF7" s="300"/>
      <c r="AG7" s="77">
        <f t="shared" si="10"/>
        <v>0</v>
      </c>
      <c r="AH7" s="299"/>
      <c r="AI7" s="300"/>
      <c r="AJ7" s="77">
        <f t="shared" si="11"/>
        <v>0</v>
      </c>
      <c r="AK7" s="304"/>
      <c r="AL7" s="303"/>
      <c r="AM7" s="77">
        <f t="shared" si="12"/>
        <v>0</v>
      </c>
      <c r="AN7" s="206"/>
      <c r="AO7" s="98"/>
      <c r="AP7" s="77">
        <f t="shared" si="13"/>
        <v>0</v>
      </c>
      <c r="AQ7" s="148"/>
      <c r="AR7" s="149"/>
      <c r="AS7" s="77">
        <f t="shared" si="14"/>
        <v>0</v>
      </c>
      <c r="AT7" s="1144"/>
      <c r="AU7" s="1145"/>
      <c r="AV7" s="77">
        <f t="shared" si="15"/>
        <v>0</v>
      </c>
      <c r="AW7" s="1148"/>
      <c r="AX7" s="1149"/>
      <c r="AY7" s="126">
        <f t="shared" si="16"/>
        <v>0</v>
      </c>
      <c r="AZ7" s="1152"/>
      <c r="BA7" s="1153"/>
      <c r="BB7" s="126">
        <f t="shared" si="1"/>
        <v>0</v>
      </c>
      <c r="BC7" s="1155"/>
      <c r="BD7" s="1157"/>
      <c r="BE7" s="159">
        <f t="shared" si="17"/>
        <v>0</v>
      </c>
      <c r="BF7" s="170"/>
      <c r="BG7" s="168"/>
      <c r="BH7" s="126">
        <f t="shared" si="18"/>
        <v>0</v>
      </c>
      <c r="BI7" s="1169"/>
      <c r="BJ7" s="1170"/>
      <c r="BK7" s="126">
        <f t="shared" si="19"/>
        <v>0</v>
      </c>
      <c r="BL7" s="1173"/>
      <c r="BM7" s="1174"/>
      <c r="BN7" s="126">
        <f t="shared" si="20"/>
        <v>0</v>
      </c>
      <c r="BO7" s="170"/>
      <c r="BP7" s="168"/>
      <c r="BQ7" s="126">
        <f t="shared" si="21"/>
        <v>0</v>
      </c>
      <c r="BR7" s="1177"/>
      <c r="BS7" s="1178"/>
      <c r="BT7" s="126">
        <f t="shared" si="22"/>
        <v>0</v>
      </c>
      <c r="BU7" s="1185"/>
      <c r="BV7" s="1186"/>
      <c r="BW7" s="126">
        <f t="shared" si="23"/>
        <v>0</v>
      </c>
      <c r="BX7" s="104"/>
      <c r="BY7" s="105"/>
      <c r="BZ7" s="126">
        <f t="shared" si="24"/>
        <v>0</v>
      </c>
      <c r="CA7" s="170"/>
      <c r="CB7" s="168"/>
      <c r="CC7" s="126">
        <f t="shared" si="25"/>
        <v>0</v>
      </c>
      <c r="CD7" s="1140"/>
      <c r="CE7" s="1141"/>
      <c r="CF7" s="126">
        <f t="shared" si="26"/>
        <v>0</v>
      </c>
      <c r="CG7" s="129"/>
      <c r="CH7" s="130"/>
      <c r="CI7" s="126">
        <f t="shared" si="27"/>
        <v>0</v>
      </c>
      <c r="CJ7" s="292"/>
      <c r="CK7" s="291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148</v>
      </c>
      <c r="B8" s="1606" t="s">
        <v>148</v>
      </c>
      <c r="C8" s="140"/>
      <c r="D8" s="152"/>
      <c r="E8" s="153"/>
      <c r="F8" s="172" t="str">
        <f t="shared" si="0"/>
        <v>X</v>
      </c>
      <c r="G8" s="170"/>
      <c r="H8" s="168"/>
      <c r="I8" s="126">
        <f t="shared" si="2"/>
        <v>0</v>
      </c>
      <c r="J8" s="170"/>
      <c r="K8" s="168"/>
      <c r="L8" s="126">
        <f t="shared" si="3"/>
        <v>0</v>
      </c>
      <c r="M8" s="1165"/>
      <c r="N8" s="1162"/>
      <c r="O8" s="77">
        <f t="shared" si="4"/>
        <v>0</v>
      </c>
      <c r="P8" s="1192"/>
      <c r="Q8" s="1190"/>
      <c r="R8" s="77">
        <f t="shared" si="5"/>
        <v>0</v>
      </c>
      <c r="S8" s="1161"/>
      <c r="T8" s="1159"/>
      <c r="U8" s="77">
        <f t="shared" si="6"/>
        <v>0</v>
      </c>
      <c r="V8" s="292"/>
      <c r="W8" s="291"/>
      <c r="X8" s="77">
        <f t="shared" si="7"/>
        <v>0</v>
      </c>
      <c r="Y8" s="1416"/>
      <c r="Z8" s="1414"/>
      <c r="AA8" s="77">
        <f t="shared" si="8"/>
        <v>0</v>
      </c>
      <c r="AB8" s="148"/>
      <c r="AC8" s="149"/>
      <c r="AD8" s="77">
        <f t="shared" si="9"/>
        <v>0</v>
      </c>
      <c r="AE8" s="299"/>
      <c r="AF8" s="300"/>
      <c r="AG8" s="77">
        <f t="shared" si="10"/>
        <v>0</v>
      </c>
      <c r="AH8" s="299"/>
      <c r="AI8" s="300"/>
      <c r="AJ8" s="77">
        <f t="shared" si="11"/>
        <v>0</v>
      </c>
      <c r="AK8" s="304"/>
      <c r="AL8" s="303"/>
      <c r="AM8" s="77">
        <f t="shared" si="12"/>
        <v>0</v>
      </c>
      <c r="AN8" s="206"/>
      <c r="AO8" s="98"/>
      <c r="AP8" s="77">
        <f t="shared" si="13"/>
        <v>0</v>
      </c>
      <c r="AQ8" s="148"/>
      <c r="AR8" s="149"/>
      <c r="AS8" s="77">
        <f t="shared" si="14"/>
        <v>0</v>
      </c>
      <c r="AT8" s="1144"/>
      <c r="AU8" s="1145"/>
      <c r="AV8" s="77">
        <f t="shared" si="15"/>
        <v>0</v>
      </c>
      <c r="AW8" s="1148"/>
      <c r="AX8" s="1149"/>
      <c r="AY8" s="126">
        <f t="shared" si="16"/>
        <v>0</v>
      </c>
      <c r="AZ8" s="1152"/>
      <c r="BA8" s="1153"/>
      <c r="BB8" s="126">
        <f t="shared" si="1"/>
        <v>0</v>
      </c>
      <c r="BC8" s="1155"/>
      <c r="BD8" s="1157"/>
      <c r="BE8" s="159">
        <f t="shared" si="17"/>
        <v>0</v>
      </c>
      <c r="BF8" s="170"/>
      <c r="BG8" s="168"/>
      <c r="BH8" s="126">
        <f t="shared" si="18"/>
        <v>0</v>
      </c>
      <c r="BI8" s="1169"/>
      <c r="BJ8" s="1170"/>
      <c r="BK8" s="126">
        <f t="shared" si="19"/>
        <v>0</v>
      </c>
      <c r="BL8" s="1173"/>
      <c r="BM8" s="1174"/>
      <c r="BN8" s="126">
        <f t="shared" si="20"/>
        <v>0</v>
      </c>
      <c r="BO8" s="170"/>
      <c r="BP8" s="168"/>
      <c r="BQ8" s="126">
        <f t="shared" si="21"/>
        <v>0</v>
      </c>
      <c r="BR8" s="1177"/>
      <c r="BS8" s="1178"/>
      <c r="BT8" s="126">
        <f t="shared" si="22"/>
        <v>0</v>
      </c>
      <c r="BU8" s="1185"/>
      <c r="BV8" s="1186"/>
      <c r="BW8" s="126">
        <f t="shared" si="23"/>
        <v>0</v>
      </c>
      <c r="BX8" s="104"/>
      <c r="BY8" s="105"/>
      <c r="BZ8" s="126">
        <f t="shared" si="24"/>
        <v>0</v>
      </c>
      <c r="CA8" s="170"/>
      <c r="CB8" s="168"/>
      <c r="CC8" s="126">
        <f t="shared" si="25"/>
        <v>0</v>
      </c>
      <c r="CD8" s="1140"/>
      <c r="CE8" s="1141"/>
      <c r="CF8" s="126">
        <f t="shared" si="26"/>
        <v>0</v>
      </c>
      <c r="CG8" s="129"/>
      <c r="CH8" s="130"/>
      <c r="CI8" s="126">
        <f t="shared" si="27"/>
        <v>0</v>
      </c>
      <c r="CJ8" s="292"/>
      <c r="CK8" s="291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170"/>
      <c r="H9" s="168"/>
      <c r="I9" s="126">
        <f t="shared" si="2"/>
        <v>0</v>
      </c>
      <c r="J9" s="170"/>
      <c r="K9" s="168"/>
      <c r="L9" s="126">
        <f t="shared" si="3"/>
        <v>0</v>
      </c>
      <c r="M9" s="170"/>
      <c r="N9" s="168"/>
      <c r="O9" s="126">
        <f t="shared" si="4"/>
        <v>0</v>
      </c>
      <c r="P9" s="142"/>
      <c r="Q9" s="75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54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thárom!G12+G11</f>
        <v>38</v>
      </c>
      <c r="H12" s="1567"/>
      <c r="I12" s="1567"/>
      <c r="J12" s="1566">
        <f>thárom!J12+J11</f>
        <v>31</v>
      </c>
      <c r="K12" s="1567"/>
      <c r="L12" s="1567"/>
      <c r="M12" s="1566">
        <f>thárom!M12+M11</f>
        <v>32</v>
      </c>
      <c r="N12" s="1567"/>
      <c r="O12" s="1567"/>
      <c r="P12" s="1566">
        <f>thárom!P12+P11</f>
        <v>28</v>
      </c>
      <c r="Q12" s="1567"/>
      <c r="R12" s="1567"/>
      <c r="S12" s="1566">
        <f>thárom!S12+S11</f>
        <v>37</v>
      </c>
      <c r="T12" s="1567"/>
      <c r="U12" s="1567"/>
      <c r="V12" s="1566">
        <f>thárom!V12+V11</f>
        <v>28</v>
      </c>
      <c r="W12" s="1567"/>
      <c r="X12" s="1567"/>
      <c r="Y12" s="1566">
        <f>thárom!Y12+Y11</f>
        <v>33</v>
      </c>
      <c r="Z12" s="1567"/>
      <c r="AA12" s="1567"/>
      <c r="AB12" s="1566">
        <f>thárom!AB12+AB11</f>
        <v>27</v>
      </c>
      <c r="AC12" s="1567"/>
      <c r="AD12" s="1567"/>
      <c r="AE12" s="1566">
        <f>thárom!AE12+AE11</f>
        <v>28</v>
      </c>
      <c r="AF12" s="1567"/>
      <c r="AG12" s="1567"/>
      <c r="AH12" s="1566">
        <f>thárom!AH12+AH11</f>
        <v>28</v>
      </c>
      <c r="AI12" s="1567"/>
      <c r="AJ12" s="1567"/>
      <c r="AK12" s="1566">
        <f>thárom!AK12+AK11</f>
        <v>28</v>
      </c>
      <c r="AL12" s="1567"/>
      <c r="AM12" s="1567"/>
      <c r="AN12" s="1566">
        <f>thárom!AN12+AN11</f>
        <v>28</v>
      </c>
      <c r="AO12" s="1567"/>
      <c r="AP12" s="1567"/>
      <c r="AQ12" s="1566">
        <f>thárom!AQ12+AQ11</f>
        <v>28</v>
      </c>
      <c r="AR12" s="1567"/>
      <c r="AS12" s="1567"/>
      <c r="AT12" s="1566">
        <f>thárom!AT12+AT11</f>
        <v>16</v>
      </c>
      <c r="AU12" s="1567"/>
      <c r="AV12" s="1567"/>
      <c r="AW12" s="1566">
        <f>thárom!AW12+AW11</f>
        <v>39</v>
      </c>
      <c r="AX12" s="1567"/>
      <c r="AY12" s="1567"/>
      <c r="AZ12" s="1566">
        <f>thárom!AZ12+AZ11</f>
        <v>34</v>
      </c>
      <c r="BA12" s="1567"/>
      <c r="BB12" s="1567"/>
      <c r="BC12" s="1566">
        <f>thárom!BC12+BC11</f>
        <v>34</v>
      </c>
      <c r="BD12" s="1567"/>
      <c r="BE12" s="1567"/>
      <c r="BF12" s="1566">
        <f>thárom!BF12+BF11</f>
        <v>28</v>
      </c>
      <c r="BG12" s="1567"/>
      <c r="BH12" s="1567"/>
      <c r="BI12" s="1566">
        <f>thárom!BI12+BI11</f>
        <v>23</v>
      </c>
      <c r="BJ12" s="1567"/>
      <c r="BK12" s="1567"/>
      <c r="BL12" s="1566">
        <f>thárom!BL12+BL11</f>
        <v>32</v>
      </c>
      <c r="BM12" s="1567"/>
      <c r="BN12" s="1567"/>
      <c r="BO12" s="1566">
        <f>thárom!BO12+BO11</f>
        <v>28</v>
      </c>
      <c r="BP12" s="1567"/>
      <c r="BQ12" s="1567"/>
      <c r="BR12" s="1566">
        <f>thárom!BR12+BR11</f>
        <v>39</v>
      </c>
      <c r="BS12" s="1567"/>
      <c r="BT12" s="1567"/>
      <c r="BU12" s="1566">
        <f>thárom!BU12+BU11</f>
        <v>42</v>
      </c>
      <c r="BV12" s="1567"/>
      <c r="BW12" s="1567"/>
      <c r="BX12" s="1566">
        <f>thárom!BX12+BX11</f>
        <v>39</v>
      </c>
      <c r="BY12" s="1567"/>
      <c r="BZ12" s="1567"/>
      <c r="CA12" s="1566">
        <f>thárom!CA12+CA11</f>
        <v>28</v>
      </c>
      <c r="CB12" s="1567"/>
      <c r="CC12" s="1567"/>
      <c r="CD12" s="1566">
        <f>thárom!CD12+CD11</f>
        <v>28</v>
      </c>
      <c r="CE12" s="1567"/>
      <c r="CF12" s="1567"/>
      <c r="CG12" s="1566" t="e">
        <f>thárom!CG12+CG11</f>
        <v>#REF!</v>
      </c>
      <c r="CH12" s="1567"/>
      <c r="CI12" s="1567"/>
      <c r="CJ12" s="1566" t="e">
        <f>thárom!CJ12+CJ11</f>
        <v>#REF!</v>
      </c>
      <c r="CK12" s="1567"/>
      <c r="CL12" s="1567"/>
      <c r="CM12" s="1566">
        <f>thárom!CM12+CM11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577">
        <f>COUNTIF(I3:I10,6)</f>
        <v>0</v>
      </c>
      <c r="H13" s="1578"/>
      <c r="I13" s="1578"/>
      <c r="J13" s="1577">
        <f t="shared" ref="J13" si="31">COUNTIF(L3:L10,6)</f>
        <v>0</v>
      </c>
      <c r="K13" s="1578"/>
      <c r="L13" s="1578"/>
      <c r="M13" s="1577">
        <f t="shared" ref="M13" si="32">COUNTIF(O3:O10,6)</f>
        <v>0</v>
      </c>
      <c r="N13" s="1578"/>
      <c r="O13" s="1578"/>
      <c r="P13" s="1577">
        <f t="shared" ref="P13" si="33">COUNTIF(R3:R10,6)</f>
        <v>0</v>
      </c>
      <c r="Q13" s="1578"/>
      <c r="R13" s="1578"/>
      <c r="S13" s="1577">
        <f t="shared" ref="S13" si="34">COUNTIF(U3:U10,6)</f>
        <v>0</v>
      </c>
      <c r="T13" s="1578"/>
      <c r="U13" s="1578"/>
      <c r="V13" s="1577">
        <f t="shared" ref="V13" si="35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119"/>
      <c r="AH13" s="1579">
        <f>COUNTIF(AJ3:AJ10,6)</f>
        <v>0</v>
      </c>
      <c r="AI13" s="1580"/>
      <c r="AJ13" s="119"/>
      <c r="AK13" s="1579">
        <f>COUNTIF(AM3:AM10,6)</f>
        <v>0</v>
      </c>
      <c r="AL13" s="1580"/>
      <c r="AM13" s="119"/>
      <c r="AN13" s="1579">
        <f>COUNTIF(AP3:AP10,6)</f>
        <v>0</v>
      </c>
      <c r="AO13" s="1580"/>
      <c r="AP13" s="119"/>
      <c r="AQ13" s="1579">
        <f>COUNTIF(AS3:AS10,6)</f>
        <v>0</v>
      </c>
      <c r="AR13" s="1580"/>
      <c r="AS13" s="119"/>
      <c r="AT13" s="1577">
        <f t="shared" ref="AT13" si="36">COUNTIF(AV3:AV10,6)</f>
        <v>0</v>
      </c>
      <c r="AU13" s="1578"/>
      <c r="AV13" s="1578"/>
      <c r="AW13" s="1577">
        <f>COUNTIF(AY3:AY10,6)</f>
        <v>0</v>
      </c>
      <c r="AX13" s="1578"/>
      <c r="AY13" s="1578"/>
      <c r="AZ13" s="1579">
        <f>COUNTIF(BB3:BB10,6)</f>
        <v>0</v>
      </c>
      <c r="BA13" s="1580"/>
      <c r="BB13" s="119"/>
      <c r="BC13" s="1579">
        <f>COUNTIF(BE3:BE10,6)</f>
        <v>0</v>
      </c>
      <c r="BD13" s="1580"/>
      <c r="BE13" s="119"/>
      <c r="BF13" s="1577">
        <f t="shared" ref="BF13" si="37">COUNTIF(BH3:BH10,6)</f>
        <v>0</v>
      </c>
      <c r="BG13" s="1578"/>
      <c r="BH13" s="1578"/>
      <c r="BI13" s="1577">
        <f t="shared" ref="BI13" si="38">COUNTIF(BK3:BK10,6)</f>
        <v>0</v>
      </c>
      <c r="BJ13" s="1578"/>
      <c r="BK13" s="1578"/>
      <c r="BL13" s="1577">
        <f t="shared" ref="BL13" si="39">COUNTIF(BN3:BN10,6)</f>
        <v>0</v>
      </c>
      <c r="BM13" s="1578"/>
      <c r="BN13" s="1578"/>
      <c r="BO13" s="1577">
        <f t="shared" ref="BO13" si="40">COUNTIF(BQ3:BQ10,6)</f>
        <v>0</v>
      </c>
      <c r="BP13" s="1578"/>
      <c r="BQ13" s="1578"/>
      <c r="BR13" s="1577">
        <f t="shared" ref="BR13" si="41">COUNTIF(BT3:BT10,6)</f>
        <v>0</v>
      </c>
      <c r="BS13" s="1578"/>
      <c r="BT13" s="1578"/>
      <c r="BU13" s="1577">
        <f t="shared" ref="BU13" si="42">COUNTIF(BW3:BW10,6)</f>
        <v>0</v>
      </c>
      <c r="BV13" s="1578"/>
      <c r="BW13" s="1578"/>
      <c r="BX13" s="1577">
        <f t="shared" ref="BX13" si="43">COUNTIF(BZ3:BZ10,6)</f>
        <v>0</v>
      </c>
      <c r="BY13" s="1578"/>
      <c r="BZ13" s="1578"/>
      <c r="CA13" s="1577">
        <f t="shared" ref="CA13" si="44">COUNTIF(CC3:CC10,6)</f>
        <v>0</v>
      </c>
      <c r="CB13" s="1578"/>
      <c r="CC13" s="1578"/>
      <c r="CD13" s="1577">
        <f t="shared" ref="CD13" si="45">COUNTIF(CF3:CF10,6)</f>
        <v>0</v>
      </c>
      <c r="CE13" s="1578"/>
      <c r="CF13" s="1578"/>
      <c r="CG13" s="1577">
        <f t="shared" ref="CG13" si="46">COUNTIF(CI3:CI10,6)</f>
        <v>0</v>
      </c>
      <c r="CH13" s="1578"/>
      <c r="CI13" s="1578"/>
      <c r="CJ13" s="1577">
        <f t="shared" ref="CJ13" si="47">COUNTIF(CL3:CL10,6)</f>
        <v>0</v>
      </c>
      <c r="CK13" s="1578"/>
      <c r="CL13" s="1578"/>
      <c r="CM13" s="1577">
        <f t="shared" ref="CM13" si="48">COUNTIF(CO3:CO10,6)</f>
        <v>0</v>
      </c>
      <c r="CN13" s="1578"/>
      <c r="CO13" s="1588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G13+thárom!G14</f>
        <v>2</v>
      </c>
      <c r="H14" s="1582"/>
      <c r="I14" s="1582"/>
      <c r="J14" s="1581">
        <f>J13+thárom!J14</f>
        <v>2</v>
      </c>
      <c r="K14" s="1582"/>
      <c r="L14" s="1582"/>
      <c r="M14" s="1581">
        <f>M13+thárom!M14</f>
        <v>1</v>
      </c>
      <c r="N14" s="1582"/>
      <c r="O14" s="1582"/>
      <c r="P14" s="1581">
        <f>P13+thárom!P14</f>
        <v>0</v>
      </c>
      <c r="Q14" s="1582"/>
      <c r="R14" s="1582"/>
      <c r="S14" s="1581">
        <f>S13+thárom!S14</f>
        <v>3</v>
      </c>
      <c r="T14" s="1582"/>
      <c r="U14" s="1582"/>
      <c r="V14" s="1581">
        <f>V13+thárom!V14</f>
        <v>0</v>
      </c>
      <c r="W14" s="1582"/>
      <c r="X14" s="1582"/>
      <c r="Y14" s="1581">
        <f>Y13+thárom!Y14</f>
        <v>1</v>
      </c>
      <c r="Z14" s="1582"/>
      <c r="AA14" s="1582"/>
      <c r="AB14" s="1581">
        <f>AB13+thárom!AB14</f>
        <v>1</v>
      </c>
      <c r="AC14" s="1582"/>
      <c r="AD14" s="1582"/>
      <c r="AE14" s="1581">
        <f>AE13+thárom!AE14</f>
        <v>0</v>
      </c>
      <c r="AF14" s="1582"/>
      <c r="AG14" s="1582"/>
      <c r="AH14" s="1581">
        <f>AH13+thárom!AH14</f>
        <v>0</v>
      </c>
      <c r="AI14" s="1582"/>
      <c r="AJ14" s="1582"/>
      <c r="AK14" s="1581">
        <f>AK13+thárom!AK14</f>
        <v>0</v>
      </c>
      <c r="AL14" s="1582"/>
      <c r="AM14" s="1582"/>
      <c r="AN14" s="1581">
        <f>AN13+thárom!AN14</f>
        <v>0</v>
      </c>
      <c r="AO14" s="1582"/>
      <c r="AP14" s="1582"/>
      <c r="AQ14" s="1581">
        <f>AQ13+thárom!AQ14</f>
        <v>0</v>
      </c>
      <c r="AR14" s="1582"/>
      <c r="AS14" s="1582"/>
      <c r="AT14" s="1581">
        <f>AT13+thárom!AT14</f>
        <v>0</v>
      </c>
      <c r="AU14" s="1582"/>
      <c r="AV14" s="1582"/>
      <c r="AW14" s="1581">
        <f>AW13+thárom!AW14</f>
        <v>2</v>
      </c>
      <c r="AX14" s="1582"/>
      <c r="AY14" s="1582"/>
      <c r="AZ14" s="1581">
        <f>AZ13+thárom!AZ14</f>
        <v>3</v>
      </c>
      <c r="BA14" s="1582"/>
      <c r="BB14" s="1582"/>
      <c r="BC14" s="1581">
        <f>BC13+thárom!BC14</f>
        <v>1</v>
      </c>
      <c r="BD14" s="1582"/>
      <c r="BE14" s="1582"/>
      <c r="BF14" s="1581">
        <f>BF13+thárom!BF14</f>
        <v>0</v>
      </c>
      <c r="BG14" s="1582"/>
      <c r="BH14" s="1582"/>
      <c r="BI14" s="1581">
        <f>BI13+thárom!BI14</f>
        <v>0</v>
      </c>
      <c r="BJ14" s="1582"/>
      <c r="BK14" s="1582"/>
      <c r="BL14" s="1581">
        <f>BL13+thárom!BL14</f>
        <v>2</v>
      </c>
      <c r="BM14" s="1582"/>
      <c r="BN14" s="1582"/>
      <c r="BO14" s="1581">
        <f>BO13+thárom!BO14</f>
        <v>0</v>
      </c>
      <c r="BP14" s="1582"/>
      <c r="BQ14" s="1582"/>
      <c r="BR14" s="1581">
        <f>BR13+thárom!BR14</f>
        <v>2</v>
      </c>
      <c r="BS14" s="1582"/>
      <c r="BT14" s="1582"/>
      <c r="BU14" s="1581">
        <f>BU13+thárom!BU14</f>
        <v>3</v>
      </c>
      <c r="BV14" s="1582"/>
      <c r="BW14" s="1582"/>
      <c r="BX14" s="1581">
        <f>BX13+thárom!BX14</f>
        <v>3</v>
      </c>
      <c r="BY14" s="1582"/>
      <c r="BZ14" s="1582"/>
      <c r="CA14" s="1581">
        <f>CA13+thárom!CA14</f>
        <v>0</v>
      </c>
      <c r="CB14" s="1582"/>
      <c r="CC14" s="1582"/>
      <c r="CD14" s="1581">
        <f>CD13+thárom!CD14</f>
        <v>2</v>
      </c>
      <c r="CE14" s="1582"/>
      <c r="CF14" s="1582"/>
      <c r="CG14" s="1581">
        <f>CG13+thárom!CG14</f>
        <v>0</v>
      </c>
      <c r="CH14" s="1582"/>
      <c r="CI14" s="1582"/>
      <c r="CJ14" s="1581">
        <f>CJ13+thárom!CJ14</f>
        <v>0</v>
      </c>
      <c r="CK14" s="1582"/>
      <c r="CL14" s="1582"/>
      <c r="CM14" s="1581">
        <f>CM13+thárom!CM14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CJ13:CL13"/>
    <mergeCell ref="BF13:BH13"/>
    <mergeCell ref="CM13:CO13"/>
    <mergeCell ref="CJ14:CL14"/>
    <mergeCell ref="CM14:CO14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BR14:BT14"/>
    <mergeCell ref="BF14:BH14"/>
    <mergeCell ref="BI14:BK14"/>
    <mergeCell ref="BL14:BN14"/>
    <mergeCell ref="BU14:BW14"/>
    <mergeCell ref="BX14:BZ14"/>
    <mergeCell ref="B15:E15"/>
    <mergeCell ref="G15:I15"/>
    <mergeCell ref="J15:L15"/>
    <mergeCell ref="M15:O15"/>
    <mergeCell ref="S15:U15"/>
    <mergeCell ref="V15:X15"/>
    <mergeCell ref="CD12:CF12"/>
    <mergeCell ref="CG12:CI12"/>
    <mergeCell ref="CG13:CI13"/>
    <mergeCell ref="M13:O13"/>
    <mergeCell ref="P13:R13"/>
    <mergeCell ref="S13:U13"/>
    <mergeCell ref="V13:X13"/>
    <mergeCell ref="Y13:AA13"/>
    <mergeCell ref="AT13:AV13"/>
    <mergeCell ref="CA14:CC14"/>
    <mergeCell ref="CD14:CF14"/>
    <mergeCell ref="CG14:CI14"/>
    <mergeCell ref="BI13:BK13"/>
    <mergeCell ref="BL13:BN13"/>
    <mergeCell ref="BO13:BQ13"/>
    <mergeCell ref="BR13:BT13"/>
    <mergeCell ref="AE13:AF13"/>
    <mergeCell ref="AH13:AI13"/>
    <mergeCell ref="AW14:AY14"/>
    <mergeCell ref="AZ14:BB14"/>
    <mergeCell ref="BC14:BE14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AQ14:AS14"/>
    <mergeCell ref="B13:E13"/>
    <mergeCell ref="G13:I13"/>
    <mergeCell ref="J13:L13"/>
    <mergeCell ref="AK13:AL13"/>
    <mergeCell ref="AN13:AO13"/>
    <mergeCell ref="BU11:BW11"/>
    <mergeCell ref="BX11:BZ11"/>
    <mergeCell ref="CA11:CC11"/>
    <mergeCell ref="CD11:CF11"/>
    <mergeCell ref="AB13:AD13"/>
    <mergeCell ref="AQ13:AR13"/>
    <mergeCell ref="AW13:AY13"/>
    <mergeCell ref="BC13:BD13"/>
    <mergeCell ref="AZ13:BA13"/>
    <mergeCell ref="CG11:CI11"/>
    <mergeCell ref="CJ11:CL11"/>
    <mergeCell ref="CM11:CO11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CM12:CO12"/>
    <mergeCell ref="BU1:BW2"/>
    <mergeCell ref="BX1:BZ2"/>
    <mergeCell ref="CA1:CC2"/>
    <mergeCell ref="CD1:CF2"/>
    <mergeCell ref="CG1:CI2"/>
    <mergeCell ref="CJ1:CL2"/>
    <mergeCell ref="G11:I11"/>
    <mergeCell ref="J11:L11"/>
    <mergeCell ref="M11:O11"/>
    <mergeCell ref="P11:R11"/>
    <mergeCell ref="S11:U11"/>
    <mergeCell ref="V11:X11"/>
    <mergeCell ref="Y11:AA11"/>
    <mergeCell ref="AE11:AF11"/>
    <mergeCell ref="AH11:AI11"/>
    <mergeCell ref="AK11:AL11"/>
    <mergeCell ref="AN11:AO11"/>
    <mergeCell ref="AT11:AV11"/>
    <mergeCell ref="AZ11:BA11"/>
    <mergeCell ref="BF11:BH11"/>
    <mergeCell ref="BI11:BK11"/>
    <mergeCell ref="BL11:BN11"/>
    <mergeCell ref="BO11:BQ11"/>
    <mergeCell ref="BR11:BT11"/>
    <mergeCell ref="BI1:BK2"/>
    <mergeCell ref="BL1:BN2"/>
    <mergeCell ref="BO1:BQ2"/>
    <mergeCell ref="A11:F11"/>
    <mergeCell ref="BR1:BT2"/>
    <mergeCell ref="Y1:AA2"/>
    <mergeCell ref="AH1:AI2"/>
    <mergeCell ref="AW1:AY2"/>
    <mergeCell ref="AZ1:BA2"/>
    <mergeCell ref="A4:B4"/>
    <mergeCell ref="A5:B5"/>
    <mergeCell ref="A6:B6"/>
    <mergeCell ref="A7:B7"/>
    <mergeCell ref="A8:B8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AE1:AF2"/>
    <mergeCell ref="AK1:AM2"/>
    <mergeCell ref="AN1:AP2"/>
    <mergeCell ref="AQ1:AS2"/>
    <mergeCell ref="A1:F2"/>
    <mergeCell ref="G1:I2"/>
    <mergeCell ref="J1:L2"/>
    <mergeCell ref="M1:O2"/>
    <mergeCell ref="P1:R2"/>
    <mergeCell ref="S1:U2"/>
    <mergeCell ref="V1:X2"/>
    <mergeCell ref="AB1:AC2"/>
    <mergeCell ref="AT1:AV2"/>
    <mergeCell ref="BC1:BE2"/>
    <mergeCell ref="BF1:BH2"/>
    <mergeCell ref="CP13:CR13"/>
    <mergeCell ref="CP14:CR14"/>
    <mergeCell ref="Y15:AA15"/>
    <mergeCell ref="AT15:AV15"/>
    <mergeCell ref="CM15:CO15"/>
    <mergeCell ref="BO14:BQ14"/>
    <mergeCell ref="BF12:BH12"/>
    <mergeCell ref="BI12:BK12"/>
    <mergeCell ref="BL12:BN12"/>
    <mergeCell ref="BO12:BQ12"/>
    <mergeCell ref="BR12:BT12"/>
    <mergeCell ref="CJ12:CL12"/>
    <mergeCell ref="BU13:BW13"/>
    <mergeCell ref="BX13:BZ13"/>
    <mergeCell ref="CA13:CC13"/>
    <mergeCell ref="CD13:CF13"/>
    <mergeCell ref="BU12:BW12"/>
    <mergeCell ref="BX12:BZ12"/>
    <mergeCell ref="CA12:CC12"/>
    <mergeCell ref="AE14:AG14"/>
    <mergeCell ref="AH14:AJ14"/>
    <mergeCell ref="AK14:AM14"/>
    <mergeCell ref="AN14:AP14"/>
    <mergeCell ref="AT14:AV14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156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150</v>
      </c>
      <c r="B3" s="1606" t="s">
        <v>150</v>
      </c>
      <c r="C3" s="139"/>
      <c r="D3" s="161"/>
      <c r="E3" s="162"/>
      <c r="F3" s="172" t="str">
        <f t="shared" ref="F3:F10" si="0">IF(D3&gt;E3,1,IF(D3&lt;E3,2,IF(D3=E3,"X")))</f>
        <v>X</v>
      </c>
      <c r="G3" s="169"/>
      <c r="H3" s="167"/>
      <c r="I3" s="126">
        <f>IF($D3="",0,IF((G3=$D3)*AND(H3=$E3),6,IF(G3-H3=$D3-$E3,4,IF(AND(G3=H3,$F3="X"),4,IF(AND(G3&gt;H3,$F3=1),3,IF(AND(G3&lt;H3,$F3=2),3,))))))</f>
        <v>0</v>
      </c>
      <c r="J3" s="169"/>
      <c r="K3" s="167"/>
      <c r="L3" s="126">
        <f>IF($D3="",0,IF((J3=$D3)*AND(K3=$E3),6,IF(J3-K3=$D3-$E3,4,IF(AND(J3=K3,$F3="X"),4,IF(AND(J3&gt;K3,$F3=1),3,IF(AND(J3&lt;K3,$F3=2),3,))))))</f>
        <v>0</v>
      </c>
      <c r="M3" s="639"/>
      <c r="N3" s="637"/>
      <c r="O3" s="77">
        <f>IF($D3="",0,IF((M3=$D3)*AND(N3=$E3),6,IF(M3-N3=$D3-$E3,4,IF(AND(M3=N3,$F3="X"),4,IF(AND(M3&gt;N3,$F3=1),3,IF(AND(M3&lt;N3,$F3=2),3,))))))</f>
        <v>0</v>
      </c>
      <c r="P3" s="1237"/>
      <c r="Q3" s="1238"/>
      <c r="R3" s="77">
        <f>IF($D3="",0,IF((P3=$D3)*AND(Q3=$E3),6,IF(P3-Q3=$D3-$E3,4,IF(AND(P3=Q3,$F3="X"),4,IF(AND(P3&gt;Q3,$F3=1),3,IF(AND(P3&lt;Q3,$F3=2),3,))))))</f>
        <v>0</v>
      </c>
      <c r="S3" s="1231"/>
      <c r="T3" s="1229"/>
      <c r="U3" s="77">
        <f>IF($D3="",0,IF((S3=$D3)*AND(T3=$E3),6,IF(S3-T3=$D3-$E3,4,IF(AND(S3=T3,$F3="X"),4,IF(AND(S3&gt;T3,$F3=1),3,IF(AND(S3&lt;T3,$F3=2),3,))))))</f>
        <v>0</v>
      </c>
      <c r="V3" s="302"/>
      <c r="W3" s="301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316"/>
      <c r="AF3" s="317"/>
      <c r="AG3" s="77">
        <f>IF($D3="",0,IF((AE3=$D3)*AND(AF3=$E3),6,IF(AE3-AF3=$D3-$E3,4,IF(AND(AE3=AF3,$F3="X"),4,IF(AND(AE3&gt;AF3,$F3=1),3,IF(AND(AE3&lt;AF3,$F3=2),3,))))))</f>
        <v>0</v>
      </c>
      <c r="AH3" s="320"/>
      <c r="AI3" s="321"/>
      <c r="AJ3" s="77">
        <f>IF($D3="",0,IF((AH3=$D3)*AND(AI3=$E3),6,IF(AH3-AI3=$D3-$E3,4,IF(AND(AH3=AI3,$F3="X"),4,IF(AND(AH3&gt;AI3,$F3=1),3,IF(AND(AH3&lt;AI3,$F3=2),3,))))))</f>
        <v>0</v>
      </c>
      <c r="AK3" s="325"/>
      <c r="AL3" s="324"/>
      <c r="AM3" s="77">
        <f>IF($D3="",0,IF((AK3=$D3)*AND(AL3=$E3),6,IF(AK3-AL3=$D3-$E3,4,IF(AND(AK3=AL3,$F3="X"),4,IF(AND(AK3&gt;AL3,$F3=1),3,IF(AND(AK3&lt;AL3,$F3=2),3,))))))</f>
        <v>0</v>
      </c>
      <c r="AN3" s="330"/>
      <c r="AO3" s="328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1198"/>
      <c r="AU3" s="1197"/>
      <c r="AV3" s="77">
        <f>IF($D3="",0,IF((AT3=$D3)*AND(AU3=$E3),6,IF(AT3-AU3=$D3-$E3,4,IF(AND(AT3=AU3,$F3="X"),4,IF(AND(AT3&gt;AU3,$F3=1),3,IF(AND(AT3&lt;AU3,$F3=2),3,))))))</f>
        <v>0</v>
      </c>
      <c r="AW3" s="1217"/>
      <c r="AX3" s="1218"/>
      <c r="AY3" s="126">
        <f>IF($D3="",0,IF((AW3=$D3)*AND(AX3=$E3),6,IF(AW3-AX3=$D3-$E3,4,IF(AND(AW3=AX3,$F3="X"),4,IF(AND(AW3&gt;AX3,$F3=1),3,IF(AND(AW3&lt;AX3,$F3=2),3,))))))</f>
        <v>0</v>
      </c>
      <c r="AZ3" s="1221"/>
      <c r="BA3" s="1222"/>
      <c r="BB3" s="126">
        <f t="shared" ref="BB3:BB10" si="1">IF($D3="",0,IF((AZ3=$D3)*AND(BA3=$E3),6,IF(AZ3-BA3=$D3-$E3,4,IF(AND(AZ3=BA3,$F3="X"),4,IF(AND(AZ3&gt;BA3,$F3=1),3,IF(AND(AZ3&lt;BA3,$F3=2),3,))))))</f>
        <v>0</v>
      </c>
      <c r="BC3" s="1225"/>
      <c r="BD3" s="1227"/>
      <c r="BE3" s="158">
        <f>IF($D3="",0,IF((BC3=$D3)*AND(BD3=$E3),6,IF(BC3-BD3=$D3-$E3,4,IF(AND(BC3=BD3,$F3="X"),4,IF(AND(BC3&gt;BD3,$F3=1),3,IF(AND(BC3&lt;BD3,$F3=2),3,))))))</f>
        <v>0</v>
      </c>
      <c r="BF3" s="312"/>
      <c r="BG3" s="313"/>
      <c r="BH3" s="126">
        <f>IF($D3="",0,IF((BF3=$D3)*AND(BG3=$E3),6,IF(BF3-BG3=$D3-$E3,4,IF(AND(BF3=BG3,$F3="X"),4,IF(AND(BF3&gt;BG3,$F3=1),3,IF(AND(BF3&lt;BG3,$F3=2),3,))))))</f>
        <v>0</v>
      </c>
      <c r="BI3" s="1201"/>
      <c r="BJ3" s="1202"/>
      <c r="BK3" s="126">
        <f>IF($D3="",0,IF((BI3=$D3)*AND(BJ3=$E3),6,IF(BI3-BJ3=$D3-$E3,4,IF(AND(BI3=BJ3,$F3="X"),4,IF(AND(BI3&gt;BJ3,$F3=1),3,IF(AND(BI3&lt;BJ3,$F3=2),3,))))))</f>
        <v>0</v>
      </c>
      <c r="BL3" s="1205"/>
      <c r="BM3" s="1206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1209"/>
      <c r="BS3" s="1210"/>
      <c r="BT3" s="126">
        <f>IF($D3="",0,IF((BR3=$D3)*AND(BS3=$E3),6,IF(BR3-BS3=$D3-$E3,4,IF(AND(BR3=BS3,$F3="X"),4,IF(AND(BR3&gt;BS3,$F3=1),3,IF(AND(BR3&lt;BS3,$F3=2),3,))))))</f>
        <v>0</v>
      </c>
      <c r="BU3" s="1213"/>
      <c r="BV3" s="1214"/>
      <c r="BW3" s="126">
        <f>IF($D3="",0,IF((BU3=$D3)*AND(BV3=$E3),6,IF(BU3-BV3=$D3-$E3,4,IF(AND(BU3=BV3,$F3="X"),4,IF(AND(BU3&gt;BV3,$F3=1),3,IF(AND(BU3&lt;BV3,$F3=2),3,))))))</f>
        <v>0</v>
      </c>
      <c r="BX3" s="1193"/>
      <c r="BY3" s="1194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1233"/>
      <c r="CE3" s="1234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310"/>
      <c r="CK3" s="308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151</v>
      </c>
      <c r="B4" s="1606" t="s">
        <v>151</v>
      </c>
      <c r="C4" s="140"/>
      <c r="D4" s="152"/>
      <c r="E4" s="153"/>
      <c r="F4" s="172" t="str">
        <f t="shared" si="0"/>
        <v>X</v>
      </c>
      <c r="G4" s="170"/>
      <c r="H4" s="168"/>
      <c r="I4" s="126">
        <f t="shared" ref="I4:I10" si="2">IF($D4="",0,IF((G4=$D4)*AND(H4=$E4),6,IF(G4-H4=$D4-$E4,4,IF(AND(G4=H4,$F4="X"),4,IF(AND(G4&gt;H4,$F4=1),3,IF(AND(G4&lt;H4,$F4=2),3,))))))</f>
        <v>0</v>
      </c>
      <c r="J4" s="170"/>
      <c r="K4" s="168"/>
      <c r="L4" s="126">
        <f t="shared" ref="L4:L10" si="3">IF($D4="",0,IF((J4=$D4)*AND(K4=$E4),6,IF(J4-K4=$D4-$E4,4,IF(AND(J4=K4,$F4="X"),4,IF(AND(J4&gt;K4,$F4=1),3,IF(AND(J4&lt;K4,$F4=2),3,))))))</f>
        <v>0</v>
      </c>
      <c r="M4" s="640"/>
      <c r="N4" s="638"/>
      <c r="O4" s="77">
        <f t="shared" ref="O4:O10" si="4">IF($D4="",0,IF((M4=$D4)*AND(N4=$E4),6,IF(M4-N4=$D4-$E4,4,IF(AND(M4=N4,$F4="X"),4,IF(AND(M4&gt;N4,$F4=1),3,IF(AND(M4&lt;N4,$F4=2),3,))))))</f>
        <v>0</v>
      </c>
      <c r="P4" s="1239"/>
      <c r="Q4" s="1240"/>
      <c r="R4" s="77">
        <f t="shared" ref="R4:R10" si="5">IF($D4="",0,IF((P4=$D4)*AND(Q4=$E4),6,IF(P4-Q4=$D4-$E4,4,IF(AND(P4=Q4,$F4="X"),4,IF(AND(P4&gt;Q4,$F4=1),3,IF(AND(P4&lt;Q4,$F4=2),3,))))))</f>
        <v>0</v>
      </c>
      <c r="S4" s="1232"/>
      <c r="T4" s="1230"/>
      <c r="U4" s="77">
        <f t="shared" ref="U4:U10" si="6">IF($D4="",0,IF((S4=$D4)*AND(T4=$E4),6,IF(S4-T4=$D4-$E4,4,IF(AND(S4=T4,$F4="X"),4,IF(AND(S4&gt;T4,$F4=1),3,IF(AND(S4&lt;T4,$F4=2),3,))))))</f>
        <v>0</v>
      </c>
      <c r="V4" s="306"/>
      <c r="W4" s="307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318"/>
      <c r="AF4" s="319"/>
      <c r="AG4" s="77">
        <f t="shared" ref="AG4:AG10" si="10">IF($D4="",0,IF((AE4=$D4)*AND(AF4=$E4),6,IF(AE4-AF4=$D4-$E4,4,IF(AND(AE4=AF4,$F4="X"),4,IF(AND(AE4&gt;AF4,$F4=1),3,IF(AND(AE4&lt;AF4,$F4=2),3,))))))</f>
        <v>0</v>
      </c>
      <c r="AH4" s="322"/>
      <c r="AI4" s="323"/>
      <c r="AJ4" s="77">
        <f t="shared" ref="AJ4:AJ10" si="11">IF($D4="",0,IF((AH4=$D4)*AND(AI4=$E4),6,IF(AH4-AI4=$D4-$E4,4,IF(AND(AH4=AI4,$F4="X"),4,IF(AND(AH4&gt;AI4,$F4=1),3,IF(AND(AH4&lt;AI4,$F4=2),3,))))))</f>
        <v>0</v>
      </c>
      <c r="AK4" s="327"/>
      <c r="AL4" s="326"/>
      <c r="AM4" s="77">
        <f t="shared" ref="AM4:AM10" si="12">IF($D4="",0,IF((AK4=$D4)*AND(AL4=$E4),6,IF(AK4-AL4=$D4-$E4,4,IF(AND(AK4=AL4,$F4="X"),4,IF(AND(AK4&gt;AL4,$F4=1),3,IF(AND(AK4&lt;AL4,$F4=2),3,))))))</f>
        <v>0</v>
      </c>
      <c r="AN4" s="329"/>
      <c r="AO4" s="331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1200"/>
      <c r="AU4" s="1199"/>
      <c r="AV4" s="77">
        <f t="shared" ref="AV4:AV10" si="15">IF($D4="",0,IF((AT4=$D4)*AND(AU4=$E4),6,IF(AT4-AU4=$D4-$E4,4,IF(AND(AT4=AU4,$F4="X"),4,IF(AND(AT4&gt;AU4,$F4=1),3,IF(AND(AT4&lt;AU4,$F4=2),3,))))))</f>
        <v>0</v>
      </c>
      <c r="AW4" s="1219"/>
      <c r="AX4" s="1220"/>
      <c r="AY4" s="126">
        <f t="shared" ref="AY4:AY10" si="16">IF($D4="",0,IF((AW4=$D4)*AND(AX4=$E4),6,IF(AW4-AX4=$D4-$E4,4,IF(AND(AW4=AX4,$F4="X"),4,IF(AND(AW4&gt;AX4,$F4=1),3,IF(AND(AW4&lt;AX4,$F4=2),3,))))))</f>
        <v>0</v>
      </c>
      <c r="AZ4" s="1223"/>
      <c r="BA4" s="1224"/>
      <c r="BB4" s="126">
        <f t="shared" si="1"/>
        <v>0</v>
      </c>
      <c r="BC4" s="1226"/>
      <c r="BD4" s="1228"/>
      <c r="BE4" s="159">
        <f t="shared" ref="BE4:BE10" si="17">IF($D4="",0,IF((BC4=$D4)*AND(BD4=$E4),6,IF(BC4-BD4=$D4-$E4,4,IF(AND(BC4=BD4,$F4="X"),4,IF(AND(BC4&gt;BD4,$F4=1),3,IF(AND(BC4&lt;BD4,$F4=2),3,))))))</f>
        <v>0</v>
      </c>
      <c r="BF4" s="314"/>
      <c r="BG4" s="315"/>
      <c r="BH4" s="126">
        <f t="shared" ref="BH4:BH10" si="18">IF($D4="",0,IF((BF4=$D4)*AND(BG4=$E4),6,IF(BF4-BG4=$D4-$E4,4,IF(AND(BF4=BG4,$F4="X"),4,IF(AND(BF4&gt;BG4,$F4=1),3,IF(AND(BF4&lt;BG4,$F4=2),3,))))))</f>
        <v>0</v>
      </c>
      <c r="BI4" s="1203"/>
      <c r="BJ4" s="1204"/>
      <c r="BK4" s="126">
        <f t="shared" ref="BK4:BK10" si="19">IF($D4="",0,IF((BI4=$D4)*AND(BJ4=$E4),6,IF(BI4-BJ4=$D4-$E4,4,IF(AND(BI4=BJ4,$F4="X"),4,IF(AND(BI4&gt;BJ4,$F4=1),3,IF(AND(BI4&lt;BJ4,$F4=2),3,))))))</f>
        <v>0</v>
      </c>
      <c r="BL4" s="1207"/>
      <c r="BM4" s="1208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1211"/>
      <c r="BS4" s="1212"/>
      <c r="BT4" s="126">
        <f t="shared" ref="BT4:BT10" si="22">IF($D4="",0,IF((BR4=$D4)*AND(BS4=$E4),6,IF(BR4-BS4=$D4-$E4,4,IF(AND(BR4=BS4,$F4="X"),4,IF(AND(BR4&gt;BS4,$F4=1),3,IF(AND(BR4&lt;BS4,$F4=2),3,))))))</f>
        <v>0</v>
      </c>
      <c r="BU4" s="1215"/>
      <c r="BV4" s="1216"/>
      <c r="BW4" s="126">
        <f t="shared" ref="BW4:BW10" si="23">IF($D4="",0,IF((BU4=$D4)*AND(BV4=$E4),6,IF(BU4-BV4=$D4-$E4,4,IF(AND(BU4=BV4,$F4="X"),4,IF(AND(BU4&gt;BV4,$F4=1),3,IF(AND(BU4&lt;BV4,$F4=2),3,))))))</f>
        <v>0</v>
      </c>
      <c r="BX4" s="1195"/>
      <c r="BY4" s="1196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1235"/>
      <c r="CE4" s="1236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311"/>
      <c r="CK4" s="309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152</v>
      </c>
      <c r="B5" s="1606" t="s">
        <v>152</v>
      </c>
      <c r="C5" s="140"/>
      <c r="D5" s="152"/>
      <c r="E5" s="153"/>
      <c r="F5" s="172" t="str">
        <f t="shared" si="0"/>
        <v>X</v>
      </c>
      <c r="G5" s="170"/>
      <c r="H5" s="168"/>
      <c r="I5" s="126">
        <f t="shared" si="2"/>
        <v>0</v>
      </c>
      <c r="J5" s="170"/>
      <c r="K5" s="168"/>
      <c r="L5" s="126">
        <f t="shared" si="3"/>
        <v>0</v>
      </c>
      <c r="M5" s="636"/>
      <c r="N5" s="638"/>
      <c r="O5" s="77">
        <f t="shared" si="4"/>
        <v>0</v>
      </c>
      <c r="P5" s="1239"/>
      <c r="Q5" s="1240"/>
      <c r="R5" s="77">
        <f t="shared" si="5"/>
        <v>0</v>
      </c>
      <c r="S5" s="1232"/>
      <c r="T5" s="1230"/>
      <c r="U5" s="77">
        <f t="shared" si="6"/>
        <v>0</v>
      </c>
      <c r="V5" s="306"/>
      <c r="W5" s="307"/>
      <c r="X5" s="77">
        <f t="shared" si="7"/>
        <v>0</v>
      </c>
      <c r="Y5" s="1416"/>
      <c r="Z5" s="1414"/>
      <c r="AA5" s="77">
        <f t="shared" si="8"/>
        <v>0</v>
      </c>
      <c r="AB5" s="148"/>
      <c r="AC5" s="149"/>
      <c r="AD5" s="77">
        <f t="shared" si="9"/>
        <v>0</v>
      </c>
      <c r="AE5" s="318"/>
      <c r="AF5" s="319"/>
      <c r="AG5" s="77">
        <f t="shared" si="10"/>
        <v>0</v>
      </c>
      <c r="AH5" s="322"/>
      <c r="AI5" s="323"/>
      <c r="AJ5" s="77">
        <f t="shared" si="11"/>
        <v>0</v>
      </c>
      <c r="AK5" s="327"/>
      <c r="AL5" s="326"/>
      <c r="AM5" s="77">
        <f t="shared" si="12"/>
        <v>0</v>
      </c>
      <c r="AN5" s="329"/>
      <c r="AO5" s="331"/>
      <c r="AP5" s="77">
        <f t="shared" si="13"/>
        <v>0</v>
      </c>
      <c r="AQ5" s="148"/>
      <c r="AR5" s="149"/>
      <c r="AS5" s="77">
        <f t="shared" si="14"/>
        <v>0</v>
      </c>
      <c r="AT5" s="1200"/>
      <c r="AU5" s="1199"/>
      <c r="AV5" s="77">
        <f t="shared" si="15"/>
        <v>0</v>
      </c>
      <c r="AW5" s="1219"/>
      <c r="AX5" s="1220"/>
      <c r="AY5" s="126">
        <f t="shared" si="16"/>
        <v>0</v>
      </c>
      <c r="AZ5" s="1223"/>
      <c r="BA5" s="1224"/>
      <c r="BB5" s="126">
        <f t="shared" si="1"/>
        <v>0</v>
      </c>
      <c r="BC5" s="1226"/>
      <c r="BD5" s="1228"/>
      <c r="BE5" s="159">
        <f t="shared" si="17"/>
        <v>0</v>
      </c>
      <c r="BF5" s="314"/>
      <c r="BG5" s="315"/>
      <c r="BH5" s="126">
        <f t="shared" si="18"/>
        <v>0</v>
      </c>
      <c r="BI5" s="1203"/>
      <c r="BJ5" s="1204"/>
      <c r="BK5" s="126">
        <f t="shared" si="19"/>
        <v>0</v>
      </c>
      <c r="BL5" s="1207"/>
      <c r="BM5" s="1208"/>
      <c r="BN5" s="126">
        <f t="shared" si="20"/>
        <v>0</v>
      </c>
      <c r="BO5" s="170"/>
      <c r="BP5" s="168"/>
      <c r="BQ5" s="126">
        <f t="shared" si="21"/>
        <v>0</v>
      </c>
      <c r="BR5" s="1211"/>
      <c r="BS5" s="1212"/>
      <c r="BT5" s="126">
        <f t="shared" si="22"/>
        <v>0</v>
      </c>
      <c r="BU5" s="1215"/>
      <c r="BV5" s="1216"/>
      <c r="BW5" s="126">
        <f t="shared" si="23"/>
        <v>0</v>
      </c>
      <c r="BX5" s="1195"/>
      <c r="BY5" s="1196"/>
      <c r="BZ5" s="126">
        <f t="shared" si="24"/>
        <v>0</v>
      </c>
      <c r="CA5" s="170"/>
      <c r="CB5" s="168"/>
      <c r="CC5" s="126">
        <f t="shared" si="25"/>
        <v>0</v>
      </c>
      <c r="CD5" s="1235"/>
      <c r="CE5" s="1236"/>
      <c r="CF5" s="126">
        <f t="shared" si="26"/>
        <v>0</v>
      </c>
      <c r="CG5" s="129"/>
      <c r="CH5" s="130"/>
      <c r="CI5" s="126">
        <f t="shared" si="27"/>
        <v>0</v>
      </c>
      <c r="CJ5" s="311"/>
      <c r="CK5" s="309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153</v>
      </c>
      <c r="B6" s="1606" t="s">
        <v>153</v>
      </c>
      <c r="C6" s="140"/>
      <c r="D6" s="152"/>
      <c r="E6" s="153"/>
      <c r="F6" s="172" t="str">
        <f t="shared" si="0"/>
        <v>X</v>
      </c>
      <c r="G6" s="170"/>
      <c r="H6" s="168"/>
      <c r="I6" s="126">
        <f t="shared" si="2"/>
        <v>0</v>
      </c>
      <c r="J6" s="170"/>
      <c r="K6" s="168"/>
      <c r="L6" s="126">
        <f t="shared" si="3"/>
        <v>0</v>
      </c>
      <c r="M6" s="640"/>
      <c r="N6" s="638"/>
      <c r="O6" s="77">
        <f t="shared" si="4"/>
        <v>0</v>
      </c>
      <c r="P6" s="1239"/>
      <c r="Q6" s="1240"/>
      <c r="R6" s="77">
        <f t="shared" si="5"/>
        <v>0</v>
      </c>
      <c r="S6" s="1232"/>
      <c r="T6" s="1230"/>
      <c r="U6" s="77">
        <f t="shared" si="6"/>
        <v>0</v>
      </c>
      <c r="V6" s="306"/>
      <c r="W6" s="307"/>
      <c r="X6" s="77">
        <f t="shared" si="7"/>
        <v>0</v>
      </c>
      <c r="Y6" s="1416"/>
      <c r="Z6" s="1414"/>
      <c r="AA6" s="77">
        <f t="shared" si="8"/>
        <v>0</v>
      </c>
      <c r="AB6" s="148"/>
      <c r="AC6" s="149"/>
      <c r="AD6" s="77">
        <f t="shared" si="9"/>
        <v>0</v>
      </c>
      <c r="AE6" s="318"/>
      <c r="AF6" s="319"/>
      <c r="AG6" s="77">
        <f t="shared" si="10"/>
        <v>0</v>
      </c>
      <c r="AH6" s="322"/>
      <c r="AI6" s="323"/>
      <c r="AJ6" s="77">
        <f t="shared" si="11"/>
        <v>0</v>
      </c>
      <c r="AK6" s="327"/>
      <c r="AL6" s="326"/>
      <c r="AM6" s="77">
        <f t="shared" si="12"/>
        <v>0</v>
      </c>
      <c r="AN6" s="329"/>
      <c r="AO6" s="331"/>
      <c r="AP6" s="77">
        <f t="shared" si="13"/>
        <v>0</v>
      </c>
      <c r="AQ6" s="148"/>
      <c r="AR6" s="149"/>
      <c r="AS6" s="77">
        <f t="shared" si="14"/>
        <v>0</v>
      </c>
      <c r="AT6" s="1200"/>
      <c r="AU6" s="1199"/>
      <c r="AV6" s="77">
        <f t="shared" si="15"/>
        <v>0</v>
      </c>
      <c r="AW6" s="1219"/>
      <c r="AX6" s="1220"/>
      <c r="AY6" s="126">
        <f t="shared" si="16"/>
        <v>0</v>
      </c>
      <c r="AZ6" s="1223"/>
      <c r="BA6" s="1224"/>
      <c r="BB6" s="126">
        <f t="shared" si="1"/>
        <v>0</v>
      </c>
      <c r="BC6" s="1226"/>
      <c r="BD6" s="1228"/>
      <c r="BE6" s="159">
        <f t="shared" si="17"/>
        <v>0</v>
      </c>
      <c r="BF6" s="314"/>
      <c r="BG6" s="315"/>
      <c r="BH6" s="126">
        <f t="shared" si="18"/>
        <v>0</v>
      </c>
      <c r="BI6" s="1203"/>
      <c r="BJ6" s="1204"/>
      <c r="BK6" s="126">
        <f t="shared" si="19"/>
        <v>0</v>
      </c>
      <c r="BL6" s="1207"/>
      <c r="BM6" s="1208"/>
      <c r="BN6" s="126">
        <f t="shared" si="20"/>
        <v>0</v>
      </c>
      <c r="BO6" s="170"/>
      <c r="BP6" s="168"/>
      <c r="BQ6" s="126">
        <f t="shared" si="21"/>
        <v>0</v>
      </c>
      <c r="BR6" s="1211"/>
      <c r="BS6" s="1212"/>
      <c r="BT6" s="126">
        <f t="shared" si="22"/>
        <v>0</v>
      </c>
      <c r="BU6" s="1215"/>
      <c r="BV6" s="1216"/>
      <c r="BW6" s="126">
        <f t="shared" si="23"/>
        <v>0</v>
      </c>
      <c r="BX6" s="1195"/>
      <c r="BY6" s="1196"/>
      <c r="BZ6" s="126">
        <f t="shared" si="24"/>
        <v>0</v>
      </c>
      <c r="CA6" s="170"/>
      <c r="CB6" s="168"/>
      <c r="CC6" s="126">
        <f t="shared" si="25"/>
        <v>0</v>
      </c>
      <c r="CD6" s="1235"/>
      <c r="CE6" s="1236"/>
      <c r="CF6" s="126">
        <f t="shared" si="26"/>
        <v>0</v>
      </c>
      <c r="CG6" s="129"/>
      <c r="CH6" s="130"/>
      <c r="CI6" s="126">
        <f t="shared" si="27"/>
        <v>0</v>
      </c>
      <c r="CJ6" s="311"/>
      <c r="CK6" s="309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154</v>
      </c>
      <c r="B7" s="1606" t="s">
        <v>154</v>
      </c>
      <c r="C7" s="140"/>
      <c r="D7" s="152"/>
      <c r="E7" s="153"/>
      <c r="F7" s="172" t="str">
        <f t="shared" si="0"/>
        <v>X</v>
      </c>
      <c r="G7" s="170"/>
      <c r="H7" s="168"/>
      <c r="I7" s="126">
        <f t="shared" si="2"/>
        <v>0</v>
      </c>
      <c r="J7" s="170"/>
      <c r="K7" s="168"/>
      <c r="L7" s="126">
        <f t="shared" si="3"/>
        <v>0</v>
      </c>
      <c r="M7" s="640"/>
      <c r="N7" s="638"/>
      <c r="O7" s="77">
        <f t="shared" si="4"/>
        <v>0</v>
      </c>
      <c r="P7" s="1239"/>
      <c r="Q7" s="1240"/>
      <c r="R7" s="77">
        <f t="shared" si="5"/>
        <v>0</v>
      </c>
      <c r="S7" s="1232"/>
      <c r="T7" s="1230"/>
      <c r="U7" s="77">
        <f t="shared" si="6"/>
        <v>0</v>
      </c>
      <c r="V7" s="306"/>
      <c r="W7" s="307"/>
      <c r="X7" s="77">
        <f t="shared" si="7"/>
        <v>0</v>
      </c>
      <c r="Y7" s="1416"/>
      <c r="Z7" s="1414"/>
      <c r="AA7" s="77">
        <f t="shared" si="8"/>
        <v>0</v>
      </c>
      <c r="AB7" s="148"/>
      <c r="AC7" s="149"/>
      <c r="AD7" s="77">
        <f t="shared" si="9"/>
        <v>0</v>
      </c>
      <c r="AE7" s="318"/>
      <c r="AF7" s="319"/>
      <c r="AG7" s="77">
        <f t="shared" si="10"/>
        <v>0</v>
      </c>
      <c r="AH7" s="322"/>
      <c r="AI7" s="323"/>
      <c r="AJ7" s="77">
        <f t="shared" si="11"/>
        <v>0</v>
      </c>
      <c r="AK7" s="327"/>
      <c r="AL7" s="326"/>
      <c r="AM7" s="77">
        <f t="shared" si="12"/>
        <v>0</v>
      </c>
      <c r="AN7" s="329"/>
      <c r="AO7" s="331"/>
      <c r="AP7" s="77">
        <f t="shared" si="13"/>
        <v>0</v>
      </c>
      <c r="AQ7" s="148"/>
      <c r="AR7" s="149"/>
      <c r="AS7" s="77">
        <f t="shared" si="14"/>
        <v>0</v>
      </c>
      <c r="AT7" s="1200"/>
      <c r="AU7" s="1199"/>
      <c r="AV7" s="77">
        <f t="shared" si="15"/>
        <v>0</v>
      </c>
      <c r="AW7" s="1219"/>
      <c r="AX7" s="1220"/>
      <c r="AY7" s="126">
        <f t="shared" si="16"/>
        <v>0</v>
      </c>
      <c r="AZ7" s="1223"/>
      <c r="BA7" s="1224"/>
      <c r="BB7" s="126">
        <f t="shared" si="1"/>
        <v>0</v>
      </c>
      <c r="BC7" s="1226"/>
      <c r="BD7" s="1228"/>
      <c r="BE7" s="159">
        <f t="shared" si="17"/>
        <v>0</v>
      </c>
      <c r="BF7" s="314"/>
      <c r="BG7" s="315"/>
      <c r="BH7" s="126">
        <f t="shared" si="18"/>
        <v>0</v>
      </c>
      <c r="BI7" s="1203"/>
      <c r="BJ7" s="1204"/>
      <c r="BK7" s="126">
        <f t="shared" si="19"/>
        <v>0</v>
      </c>
      <c r="BL7" s="1207"/>
      <c r="BM7" s="1208"/>
      <c r="BN7" s="126">
        <f t="shared" si="20"/>
        <v>0</v>
      </c>
      <c r="BO7" s="170"/>
      <c r="BP7" s="168"/>
      <c r="BQ7" s="126">
        <f t="shared" si="21"/>
        <v>0</v>
      </c>
      <c r="BR7" s="1211"/>
      <c r="BS7" s="1212"/>
      <c r="BT7" s="126">
        <f t="shared" si="22"/>
        <v>0</v>
      </c>
      <c r="BU7" s="1215"/>
      <c r="BV7" s="1216"/>
      <c r="BW7" s="126">
        <f t="shared" si="23"/>
        <v>0</v>
      </c>
      <c r="BX7" s="1195"/>
      <c r="BY7" s="1196"/>
      <c r="BZ7" s="126">
        <f t="shared" si="24"/>
        <v>0</v>
      </c>
      <c r="CA7" s="170"/>
      <c r="CB7" s="168"/>
      <c r="CC7" s="126">
        <f t="shared" si="25"/>
        <v>0</v>
      </c>
      <c r="CD7" s="1235"/>
      <c r="CE7" s="1236"/>
      <c r="CF7" s="126">
        <f t="shared" si="26"/>
        <v>0</v>
      </c>
      <c r="CG7" s="129"/>
      <c r="CH7" s="130"/>
      <c r="CI7" s="126">
        <f t="shared" si="27"/>
        <v>0</v>
      </c>
      <c r="CJ7" s="311"/>
      <c r="CK7" s="309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155</v>
      </c>
      <c r="B8" s="1606" t="s">
        <v>155</v>
      </c>
      <c r="C8" s="140"/>
      <c r="D8" s="152"/>
      <c r="E8" s="153"/>
      <c r="F8" s="172" t="str">
        <f t="shared" si="0"/>
        <v>X</v>
      </c>
      <c r="G8" s="170"/>
      <c r="H8" s="168"/>
      <c r="I8" s="126">
        <f t="shared" si="2"/>
        <v>0</v>
      </c>
      <c r="J8" s="170"/>
      <c r="K8" s="168"/>
      <c r="L8" s="126">
        <f t="shared" si="3"/>
        <v>0</v>
      </c>
      <c r="M8" s="640"/>
      <c r="N8" s="638"/>
      <c r="O8" s="77">
        <f t="shared" si="4"/>
        <v>0</v>
      </c>
      <c r="P8" s="1239"/>
      <c r="Q8" s="1240"/>
      <c r="R8" s="77">
        <f t="shared" si="5"/>
        <v>0</v>
      </c>
      <c r="S8" s="1232"/>
      <c r="T8" s="1230"/>
      <c r="U8" s="77">
        <f t="shared" si="6"/>
        <v>0</v>
      </c>
      <c r="V8" s="306"/>
      <c r="W8" s="307"/>
      <c r="X8" s="77">
        <f t="shared" si="7"/>
        <v>0</v>
      </c>
      <c r="Y8" s="1416"/>
      <c r="Z8" s="1414"/>
      <c r="AA8" s="77">
        <f t="shared" si="8"/>
        <v>0</v>
      </c>
      <c r="AB8" s="148"/>
      <c r="AC8" s="149"/>
      <c r="AD8" s="77">
        <f t="shared" si="9"/>
        <v>0</v>
      </c>
      <c r="AE8" s="318"/>
      <c r="AF8" s="319"/>
      <c r="AG8" s="77">
        <f t="shared" si="10"/>
        <v>0</v>
      </c>
      <c r="AH8" s="322"/>
      <c r="AI8" s="323"/>
      <c r="AJ8" s="77">
        <f t="shared" si="11"/>
        <v>0</v>
      </c>
      <c r="AK8" s="327"/>
      <c r="AL8" s="326"/>
      <c r="AM8" s="77">
        <f t="shared" si="12"/>
        <v>0</v>
      </c>
      <c r="AN8" s="329"/>
      <c r="AO8" s="331"/>
      <c r="AP8" s="77">
        <f t="shared" si="13"/>
        <v>0</v>
      </c>
      <c r="AQ8" s="148"/>
      <c r="AR8" s="149"/>
      <c r="AS8" s="77">
        <f t="shared" si="14"/>
        <v>0</v>
      </c>
      <c r="AT8" s="1200"/>
      <c r="AU8" s="1199"/>
      <c r="AV8" s="77">
        <f t="shared" si="15"/>
        <v>0</v>
      </c>
      <c r="AW8" s="1219"/>
      <c r="AX8" s="1220"/>
      <c r="AY8" s="126">
        <f t="shared" si="16"/>
        <v>0</v>
      </c>
      <c r="AZ8" s="1223"/>
      <c r="BA8" s="1224"/>
      <c r="BB8" s="126">
        <f t="shared" si="1"/>
        <v>0</v>
      </c>
      <c r="BC8" s="1226"/>
      <c r="BD8" s="1228"/>
      <c r="BE8" s="159">
        <f t="shared" si="17"/>
        <v>0</v>
      </c>
      <c r="BF8" s="314"/>
      <c r="BG8" s="315"/>
      <c r="BH8" s="126">
        <f t="shared" si="18"/>
        <v>0</v>
      </c>
      <c r="BI8" s="1203"/>
      <c r="BJ8" s="1204"/>
      <c r="BK8" s="126">
        <f t="shared" si="19"/>
        <v>0</v>
      </c>
      <c r="BL8" s="1207"/>
      <c r="BM8" s="1208"/>
      <c r="BN8" s="126">
        <f t="shared" si="20"/>
        <v>0</v>
      </c>
      <c r="BO8" s="170"/>
      <c r="BP8" s="168"/>
      <c r="BQ8" s="126">
        <f t="shared" si="21"/>
        <v>0</v>
      </c>
      <c r="BR8" s="1211"/>
      <c r="BS8" s="1212"/>
      <c r="BT8" s="126">
        <f t="shared" si="22"/>
        <v>0</v>
      </c>
      <c r="BU8" s="1215"/>
      <c r="BV8" s="1216"/>
      <c r="BW8" s="126">
        <f t="shared" si="23"/>
        <v>0</v>
      </c>
      <c r="BX8" s="1195"/>
      <c r="BY8" s="1196"/>
      <c r="BZ8" s="126">
        <f t="shared" si="24"/>
        <v>0</v>
      </c>
      <c r="CA8" s="170"/>
      <c r="CB8" s="168"/>
      <c r="CC8" s="126">
        <f t="shared" si="25"/>
        <v>0</v>
      </c>
      <c r="CD8" s="1235"/>
      <c r="CE8" s="1236"/>
      <c r="CF8" s="126">
        <f t="shared" si="26"/>
        <v>0</v>
      </c>
      <c r="CG8" s="129"/>
      <c r="CH8" s="130"/>
      <c r="CI8" s="126">
        <f t="shared" si="27"/>
        <v>0</v>
      </c>
      <c r="CJ8" s="311"/>
      <c r="CK8" s="309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170"/>
      <c r="H9" s="168"/>
      <c r="I9" s="126">
        <f t="shared" si="2"/>
        <v>0</v>
      </c>
      <c r="J9" s="170"/>
      <c r="K9" s="168"/>
      <c r="L9" s="126">
        <f t="shared" si="3"/>
        <v>0</v>
      </c>
      <c r="M9" s="170"/>
      <c r="N9" s="168"/>
      <c r="O9" s="126">
        <f t="shared" si="4"/>
        <v>0</v>
      </c>
      <c r="P9" s="142"/>
      <c r="Q9" s="75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54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tnégy!G12+G11</f>
        <v>38</v>
      </c>
      <c r="H12" s="1567"/>
      <c r="I12" s="1567"/>
      <c r="J12" s="1566">
        <f>tnégy!J12+J11</f>
        <v>31</v>
      </c>
      <c r="K12" s="1567"/>
      <c r="L12" s="1567"/>
      <c r="M12" s="1566">
        <f>tnégy!M12+M11</f>
        <v>32</v>
      </c>
      <c r="N12" s="1567"/>
      <c r="O12" s="1567"/>
      <c r="P12" s="1566">
        <f>tnégy!P12+P11</f>
        <v>28</v>
      </c>
      <c r="Q12" s="1567"/>
      <c r="R12" s="1567"/>
      <c r="S12" s="1566">
        <f>tnégy!S12+S11</f>
        <v>37</v>
      </c>
      <c r="T12" s="1567"/>
      <c r="U12" s="1567"/>
      <c r="V12" s="1566">
        <f>tnégy!V12+V11</f>
        <v>28</v>
      </c>
      <c r="W12" s="1567"/>
      <c r="X12" s="1567"/>
      <c r="Y12" s="1566">
        <f>tnégy!Y12+Y11</f>
        <v>33</v>
      </c>
      <c r="Z12" s="1567"/>
      <c r="AA12" s="1567"/>
      <c r="AB12" s="1566">
        <f>tnégy!AB12+AB11</f>
        <v>27</v>
      </c>
      <c r="AC12" s="1567"/>
      <c r="AD12" s="1567"/>
      <c r="AE12" s="1566">
        <f>tnégy!AE12+AE11</f>
        <v>28</v>
      </c>
      <c r="AF12" s="1567"/>
      <c r="AG12" s="1567"/>
      <c r="AH12" s="1566">
        <f>tnégy!AH12+AH11</f>
        <v>28</v>
      </c>
      <c r="AI12" s="1567"/>
      <c r="AJ12" s="1567"/>
      <c r="AK12" s="1566">
        <f>tnégy!AK12+AK11</f>
        <v>28</v>
      </c>
      <c r="AL12" s="1567"/>
      <c r="AM12" s="1567"/>
      <c r="AN12" s="1566">
        <f>tnégy!AN12+AN11</f>
        <v>28</v>
      </c>
      <c r="AO12" s="1567"/>
      <c r="AP12" s="1567"/>
      <c r="AQ12" s="1566">
        <f>tnégy!AQ12+AQ11</f>
        <v>28</v>
      </c>
      <c r="AR12" s="1567"/>
      <c r="AS12" s="1567"/>
      <c r="AT12" s="1566">
        <f>tnégy!AT12+AT11</f>
        <v>16</v>
      </c>
      <c r="AU12" s="1567"/>
      <c r="AV12" s="1567"/>
      <c r="AW12" s="1566">
        <f>tnégy!AW12+AW11</f>
        <v>39</v>
      </c>
      <c r="AX12" s="1567"/>
      <c r="AY12" s="1567"/>
      <c r="AZ12" s="1566">
        <f>tnégy!AZ12+AZ11</f>
        <v>34</v>
      </c>
      <c r="BA12" s="1567"/>
      <c r="BB12" s="1567"/>
      <c r="BC12" s="1566">
        <f>tnégy!BC12+BC11</f>
        <v>34</v>
      </c>
      <c r="BD12" s="1567"/>
      <c r="BE12" s="1567"/>
      <c r="BF12" s="1566">
        <f>tnégy!BF12+BF11</f>
        <v>28</v>
      </c>
      <c r="BG12" s="1567"/>
      <c r="BH12" s="1567"/>
      <c r="BI12" s="1566">
        <f>tnégy!BI12+BI11</f>
        <v>23</v>
      </c>
      <c r="BJ12" s="1567"/>
      <c r="BK12" s="1567"/>
      <c r="BL12" s="1566">
        <f>tnégy!BL12+BL11</f>
        <v>32</v>
      </c>
      <c r="BM12" s="1567"/>
      <c r="BN12" s="1567"/>
      <c r="BO12" s="1566">
        <f>tnégy!BO12+BO11</f>
        <v>28</v>
      </c>
      <c r="BP12" s="1567"/>
      <c r="BQ12" s="1567"/>
      <c r="BR12" s="1566">
        <f>tnégy!BR12+BR11</f>
        <v>39</v>
      </c>
      <c r="BS12" s="1567"/>
      <c r="BT12" s="1567"/>
      <c r="BU12" s="1566">
        <f>tnégy!BU12+BU11</f>
        <v>42</v>
      </c>
      <c r="BV12" s="1567"/>
      <c r="BW12" s="1567"/>
      <c r="BX12" s="1566">
        <f>tnégy!BX12+BX11</f>
        <v>39</v>
      </c>
      <c r="BY12" s="1567"/>
      <c r="BZ12" s="1567"/>
      <c r="CA12" s="1566">
        <f>tnégy!CA12+CA11</f>
        <v>28</v>
      </c>
      <c r="CB12" s="1567"/>
      <c r="CC12" s="1567"/>
      <c r="CD12" s="1566">
        <f>tnégy!CD12+CD11</f>
        <v>28</v>
      </c>
      <c r="CE12" s="1567"/>
      <c r="CF12" s="1567"/>
      <c r="CG12" s="1566" t="e">
        <f>tnégy!CG12+CG11</f>
        <v>#REF!</v>
      </c>
      <c r="CH12" s="1567"/>
      <c r="CI12" s="1567"/>
      <c r="CJ12" s="1566" t="e">
        <f>tnégy!CJ12+CJ11</f>
        <v>#REF!</v>
      </c>
      <c r="CK12" s="1567"/>
      <c r="CL12" s="1567"/>
      <c r="CM12" s="1566">
        <f>tnégy!CM12+CM11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0">
        <f>COUNTIF(I3:I10,6)</f>
        <v>0</v>
      </c>
      <c r="H13" s="1601"/>
      <c r="I13" s="1601"/>
      <c r="J13" s="1600">
        <f t="shared" ref="J13" si="31">COUNTIF(L3:L10,6)</f>
        <v>0</v>
      </c>
      <c r="K13" s="1601"/>
      <c r="L13" s="1601"/>
      <c r="M13" s="1600">
        <f t="shared" ref="M13" si="32">COUNTIF(O3:O10,6)</f>
        <v>0</v>
      </c>
      <c r="N13" s="1601"/>
      <c r="O13" s="1601"/>
      <c r="P13" s="1600">
        <f t="shared" ref="P13" si="33">COUNTIF(R3:R10,6)</f>
        <v>0</v>
      </c>
      <c r="Q13" s="1601"/>
      <c r="R13" s="1601"/>
      <c r="S13" s="1600">
        <f t="shared" ref="S13" si="34">COUNTIF(U3:U10,6)</f>
        <v>0</v>
      </c>
      <c r="T13" s="1601"/>
      <c r="U13" s="1601"/>
      <c r="V13" s="1600">
        <f t="shared" ref="V13" si="35">COUNTIF(X3:X10,6)</f>
        <v>0</v>
      </c>
      <c r="W13" s="1601"/>
      <c r="X13" s="1601"/>
      <c r="Y13" s="1600">
        <f>COUNTIF(AA3:AA10,6)</f>
        <v>0</v>
      </c>
      <c r="Z13" s="1601"/>
      <c r="AA13" s="1601"/>
      <c r="AB13" s="1600">
        <f>COUNTIF(AD3:AD10,6)</f>
        <v>0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36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0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37">COUNTIF(BH3:BH10,6)</f>
        <v>0</v>
      </c>
      <c r="BG13" s="1601"/>
      <c r="BH13" s="1601"/>
      <c r="BI13" s="1600">
        <f t="shared" ref="BI13" si="38">COUNTIF(BK3:BK10,6)</f>
        <v>0</v>
      </c>
      <c r="BJ13" s="1601"/>
      <c r="BK13" s="1601"/>
      <c r="BL13" s="1600">
        <f t="shared" ref="BL13" si="39">COUNTIF(BN3:BN10,6)</f>
        <v>0</v>
      </c>
      <c r="BM13" s="1601"/>
      <c r="BN13" s="1601"/>
      <c r="BO13" s="1600">
        <f t="shared" ref="BO13" si="40">COUNTIF(BQ3:BQ10,6)</f>
        <v>0</v>
      </c>
      <c r="BP13" s="1601"/>
      <c r="BQ13" s="1601"/>
      <c r="BR13" s="1600">
        <f t="shared" ref="BR13" si="41">COUNTIF(BT3:BT10,6)</f>
        <v>0</v>
      </c>
      <c r="BS13" s="1601"/>
      <c r="BT13" s="1601"/>
      <c r="BU13" s="1600">
        <f t="shared" ref="BU13" si="42">COUNTIF(BW3:BW10,6)</f>
        <v>0</v>
      </c>
      <c r="BV13" s="1601"/>
      <c r="BW13" s="1601"/>
      <c r="BX13" s="1600">
        <f t="shared" ref="BX13" si="43">COUNTIF(BZ3:BZ10,6)</f>
        <v>0</v>
      </c>
      <c r="BY13" s="1601"/>
      <c r="BZ13" s="1601"/>
      <c r="CA13" s="1600">
        <f t="shared" ref="CA13" si="44">COUNTIF(CC3:CC10,6)</f>
        <v>0</v>
      </c>
      <c r="CB13" s="1601"/>
      <c r="CC13" s="1601"/>
      <c r="CD13" s="1600">
        <f t="shared" ref="CD13" si="45">COUNTIF(CF3:CF10,6)</f>
        <v>0</v>
      </c>
      <c r="CE13" s="1601"/>
      <c r="CF13" s="1601"/>
      <c r="CG13" s="1600">
        <f t="shared" ref="CG13" si="46">COUNTIF(CI3:CI10,6)</f>
        <v>0</v>
      </c>
      <c r="CH13" s="1601"/>
      <c r="CI13" s="1601"/>
      <c r="CJ13" s="1600">
        <f t="shared" ref="CJ13" si="47">COUNTIF(CL3:CL10,6)</f>
        <v>0</v>
      </c>
      <c r="CK13" s="1601"/>
      <c r="CL13" s="1601"/>
      <c r="CM13" s="1600">
        <f t="shared" ref="CM13" si="48">COUNTIF(CO3:CO10,6)</f>
        <v>0</v>
      </c>
      <c r="CN13" s="1601"/>
      <c r="CO13" s="1604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G13+tnégy!G14</f>
        <v>2</v>
      </c>
      <c r="H14" s="1582"/>
      <c r="I14" s="1582"/>
      <c r="J14" s="1581">
        <f>J13+tnégy!J14</f>
        <v>2</v>
      </c>
      <c r="K14" s="1582"/>
      <c r="L14" s="1582"/>
      <c r="M14" s="1581">
        <f>M13+tnégy!M14</f>
        <v>1</v>
      </c>
      <c r="N14" s="1582"/>
      <c r="O14" s="1582"/>
      <c r="P14" s="1581">
        <f>P13+tnégy!P14</f>
        <v>0</v>
      </c>
      <c r="Q14" s="1582"/>
      <c r="R14" s="1582"/>
      <c r="S14" s="1581">
        <f>S13+tnégy!S14</f>
        <v>3</v>
      </c>
      <c r="T14" s="1582"/>
      <c r="U14" s="1582"/>
      <c r="V14" s="1581">
        <f>V13+tnégy!V14</f>
        <v>0</v>
      </c>
      <c r="W14" s="1582"/>
      <c r="X14" s="1582"/>
      <c r="Y14" s="1581">
        <f>Y13+tnégy!Y14</f>
        <v>1</v>
      </c>
      <c r="Z14" s="1582"/>
      <c r="AA14" s="1582"/>
      <c r="AB14" s="1581">
        <f>AB13+tnégy!AB14</f>
        <v>1</v>
      </c>
      <c r="AC14" s="1582"/>
      <c r="AD14" s="1582"/>
      <c r="AE14" s="1581">
        <f>AE13+tnégy!AE14</f>
        <v>0</v>
      </c>
      <c r="AF14" s="1582"/>
      <c r="AG14" s="1582"/>
      <c r="AH14" s="1581">
        <f>AH13+tnégy!AH14</f>
        <v>0</v>
      </c>
      <c r="AI14" s="1582"/>
      <c r="AJ14" s="1582"/>
      <c r="AK14" s="1581">
        <f>AK13+tnégy!AK14</f>
        <v>0</v>
      </c>
      <c r="AL14" s="1582"/>
      <c r="AM14" s="1582"/>
      <c r="AN14" s="1581">
        <f>AN13+tnégy!AN14</f>
        <v>0</v>
      </c>
      <c r="AO14" s="1582"/>
      <c r="AP14" s="1582"/>
      <c r="AQ14" s="1581">
        <f>AQ13+tnégy!AQ14</f>
        <v>0</v>
      </c>
      <c r="AR14" s="1582"/>
      <c r="AS14" s="1582"/>
      <c r="AT14" s="1581">
        <f>AT13+tnégy!AT14</f>
        <v>0</v>
      </c>
      <c r="AU14" s="1582"/>
      <c r="AV14" s="1582"/>
      <c r="AW14" s="1581">
        <f>AW13+tnégy!AW14</f>
        <v>2</v>
      </c>
      <c r="AX14" s="1582"/>
      <c r="AY14" s="1582"/>
      <c r="AZ14" s="1581">
        <f>AZ13+tnégy!AZ14</f>
        <v>3</v>
      </c>
      <c r="BA14" s="1582"/>
      <c r="BB14" s="1582"/>
      <c r="BC14" s="1581">
        <f>BC13+tnégy!BC14</f>
        <v>1</v>
      </c>
      <c r="BD14" s="1582"/>
      <c r="BE14" s="1582"/>
      <c r="BF14" s="1581">
        <f>BF13+tnégy!BF14</f>
        <v>0</v>
      </c>
      <c r="BG14" s="1582"/>
      <c r="BH14" s="1582"/>
      <c r="BI14" s="1581">
        <f>BI13+tnégy!BI14</f>
        <v>0</v>
      </c>
      <c r="BJ14" s="1582"/>
      <c r="BK14" s="1582"/>
      <c r="BL14" s="1581">
        <f>BL13+tnégy!BL14</f>
        <v>2</v>
      </c>
      <c r="BM14" s="1582"/>
      <c r="BN14" s="1582"/>
      <c r="BO14" s="1581">
        <f>BO13+tnégy!BO14</f>
        <v>0</v>
      </c>
      <c r="BP14" s="1582"/>
      <c r="BQ14" s="1582"/>
      <c r="BR14" s="1581">
        <f>BR13+tnégy!BR14</f>
        <v>2</v>
      </c>
      <c r="BS14" s="1582"/>
      <c r="BT14" s="1582"/>
      <c r="BU14" s="1581">
        <f>BU13+tnégy!BU14</f>
        <v>3</v>
      </c>
      <c r="BV14" s="1582"/>
      <c r="BW14" s="1582"/>
      <c r="BX14" s="1581">
        <f>BX13+tnégy!BX14</f>
        <v>3</v>
      </c>
      <c r="BY14" s="1582"/>
      <c r="BZ14" s="1582"/>
      <c r="CA14" s="1581">
        <f>CA13+tnégy!CA14</f>
        <v>0</v>
      </c>
      <c r="CB14" s="1582"/>
      <c r="CC14" s="1582"/>
      <c r="CD14" s="1581">
        <f>CD13+tnégy!CD14</f>
        <v>2</v>
      </c>
      <c r="CE14" s="1582"/>
      <c r="CF14" s="1582"/>
      <c r="CG14" s="1581">
        <f>CG13+tnégy!CG14</f>
        <v>0</v>
      </c>
      <c r="CH14" s="1582"/>
      <c r="CI14" s="1582"/>
      <c r="CJ14" s="1581">
        <f>CJ13+tnégy!CJ14</f>
        <v>0</v>
      </c>
      <c r="CK14" s="1582"/>
      <c r="CL14" s="1582"/>
      <c r="CM14" s="1581">
        <f>CM13+tnégy!CM14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A4:B4"/>
    <mergeCell ref="A5:B5"/>
    <mergeCell ref="A6:B6"/>
    <mergeCell ref="A7:B7"/>
    <mergeCell ref="A8:B8"/>
    <mergeCell ref="BR14:BT14"/>
    <mergeCell ref="BU14:BW14"/>
    <mergeCell ref="BX14:BZ14"/>
    <mergeCell ref="B15:E15"/>
    <mergeCell ref="G15:I15"/>
    <mergeCell ref="J15:L15"/>
    <mergeCell ref="M15:O15"/>
    <mergeCell ref="S15:U15"/>
    <mergeCell ref="V15:X15"/>
    <mergeCell ref="B13:E13"/>
    <mergeCell ref="G13:I13"/>
    <mergeCell ref="J13:L13"/>
    <mergeCell ref="M13:O13"/>
    <mergeCell ref="P13:R13"/>
    <mergeCell ref="S13:U13"/>
    <mergeCell ref="V13:X13"/>
    <mergeCell ref="Y13:AA13"/>
    <mergeCell ref="AE13:AF13"/>
    <mergeCell ref="AH12:AJ12"/>
    <mergeCell ref="CA14:CC14"/>
    <mergeCell ref="CD14:CF14"/>
    <mergeCell ref="CG14:CI14"/>
    <mergeCell ref="CJ14:CL14"/>
    <mergeCell ref="CJ13:CL13"/>
    <mergeCell ref="CD13:CF13"/>
    <mergeCell ref="CG13:CI13"/>
    <mergeCell ref="CM14:CO14"/>
    <mergeCell ref="BF15:BH15"/>
    <mergeCell ref="BI15:BK15"/>
    <mergeCell ref="BL15:BN15"/>
    <mergeCell ref="BO15:BQ15"/>
    <mergeCell ref="BR15:BT15"/>
    <mergeCell ref="BU15:BW15"/>
    <mergeCell ref="BX15:BZ15"/>
    <mergeCell ref="CA15:CC15"/>
    <mergeCell ref="CD15:CF15"/>
    <mergeCell ref="CG15:CI15"/>
    <mergeCell ref="CJ15:CL15"/>
    <mergeCell ref="BI14:BK14"/>
    <mergeCell ref="BL14:BN14"/>
    <mergeCell ref="BO14:BQ14"/>
    <mergeCell ref="BF14:BH14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BU11:BW11"/>
    <mergeCell ref="BX11:BZ11"/>
    <mergeCell ref="CA11:CC11"/>
    <mergeCell ref="BO12:BQ12"/>
    <mergeCell ref="BR12:BT12"/>
    <mergeCell ref="BU12:BW12"/>
    <mergeCell ref="BX12:BZ12"/>
    <mergeCell ref="CA12:CC12"/>
    <mergeCell ref="AK13:AL13"/>
    <mergeCell ref="AN13:AO13"/>
    <mergeCell ref="BR11:BT11"/>
    <mergeCell ref="AK11:AL11"/>
    <mergeCell ref="AN11:AO11"/>
    <mergeCell ref="AT11:AV11"/>
    <mergeCell ref="AZ11:BA11"/>
    <mergeCell ref="BF11:BH11"/>
    <mergeCell ref="BI11:BK11"/>
    <mergeCell ref="BL11:BN11"/>
    <mergeCell ref="BO11:BQ11"/>
    <mergeCell ref="AT13:AV13"/>
    <mergeCell ref="AZ13:BA13"/>
    <mergeCell ref="BF13:BH13"/>
    <mergeCell ref="CA13:CC13"/>
    <mergeCell ref="CD11:CF11"/>
    <mergeCell ref="CG11:CI11"/>
    <mergeCell ref="CJ11:CL11"/>
    <mergeCell ref="CM11:CO11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K12:AM12"/>
    <mergeCell ref="AN12:AP12"/>
    <mergeCell ref="AQ12:AS12"/>
    <mergeCell ref="AT12:AV12"/>
    <mergeCell ref="AW12:AY12"/>
    <mergeCell ref="AZ12:BB12"/>
    <mergeCell ref="BC12:BE12"/>
    <mergeCell ref="CM12:CO12"/>
    <mergeCell ref="BF12:BH12"/>
    <mergeCell ref="BI12:BK12"/>
    <mergeCell ref="AH11:AI11"/>
    <mergeCell ref="A11:F11"/>
    <mergeCell ref="G11:I11"/>
    <mergeCell ref="J11:L11"/>
    <mergeCell ref="M11:O11"/>
    <mergeCell ref="P11:R11"/>
    <mergeCell ref="S11:U11"/>
    <mergeCell ref="V11:X11"/>
    <mergeCell ref="Y11:AA11"/>
    <mergeCell ref="AE11:AF11"/>
    <mergeCell ref="BL1:BN2"/>
    <mergeCell ref="BO1:BQ2"/>
    <mergeCell ref="BR1:BT2"/>
    <mergeCell ref="BU1:BW2"/>
    <mergeCell ref="BX1:BZ2"/>
    <mergeCell ref="CA1:CC2"/>
    <mergeCell ref="CD1:CF2"/>
    <mergeCell ref="CG1:CI2"/>
    <mergeCell ref="CJ1:CL2"/>
    <mergeCell ref="AN1:AP2"/>
    <mergeCell ref="AQ1:AS2"/>
    <mergeCell ref="AT1:AV2"/>
    <mergeCell ref="BC1:BE2"/>
    <mergeCell ref="AH1:AI2"/>
    <mergeCell ref="AW1:AY2"/>
    <mergeCell ref="AZ1:BA2"/>
    <mergeCell ref="BF1:BH2"/>
    <mergeCell ref="BI1:BK2"/>
    <mergeCell ref="CP14:CR14"/>
    <mergeCell ref="Y15:AA15"/>
    <mergeCell ref="AT15:AV15"/>
    <mergeCell ref="CM15:CO15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A1:F2"/>
    <mergeCell ref="G1:I2"/>
    <mergeCell ref="J1:L2"/>
    <mergeCell ref="M1:O2"/>
    <mergeCell ref="P1:R2"/>
    <mergeCell ref="S1:U2"/>
    <mergeCell ref="V1:X2"/>
    <mergeCell ref="AB1:AC2"/>
    <mergeCell ref="Y1:AA2"/>
    <mergeCell ref="AE1:AF2"/>
    <mergeCell ref="AK1:AM2"/>
    <mergeCell ref="CD12:CF12"/>
    <mergeCell ref="CG12:CI12"/>
    <mergeCell ref="CJ12:CL12"/>
    <mergeCell ref="AH13:AI13"/>
    <mergeCell ref="AB13:AD13"/>
    <mergeCell ref="AQ13:AR13"/>
    <mergeCell ref="AW13:AY13"/>
    <mergeCell ref="BC13:BD13"/>
    <mergeCell ref="CP13:CR13"/>
    <mergeCell ref="BL12:BN12"/>
    <mergeCell ref="BI13:BK13"/>
    <mergeCell ref="BL13:BN13"/>
    <mergeCell ref="BO13:BQ13"/>
    <mergeCell ref="BR13:BT13"/>
    <mergeCell ref="BU13:BW13"/>
    <mergeCell ref="BX13:BZ13"/>
    <mergeCell ref="CM13:CO13"/>
  </mergeCells>
  <pageMargins left="0.39370078740157483" right="0.39370078740157483" top="0.35433070866141736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164" customWidth="1"/>
    <col min="3" max="3" width="8.77734375" style="164" hidden="1" customWidth="1"/>
    <col min="4" max="5" width="2.21875" style="164" customWidth="1"/>
    <col min="6" max="6" width="2.21875" style="165" hidden="1" customWidth="1"/>
    <col min="7" max="8" width="2.21875" style="164" customWidth="1"/>
    <col min="9" max="9" width="2.21875" style="165" hidden="1" customWidth="1"/>
    <col min="10" max="11" width="2.21875" style="164" customWidth="1"/>
    <col min="12" max="12" width="2.21875" style="165" hidden="1" customWidth="1"/>
    <col min="13" max="14" width="2.21875" style="164" customWidth="1"/>
    <col min="15" max="18" width="2.21875" style="165" hidden="1" customWidth="1"/>
    <col min="19" max="20" width="2.21875" style="164" customWidth="1"/>
    <col min="21" max="21" width="2.21875" style="165" hidden="1" customWidth="1"/>
    <col min="22" max="23" width="2.21875" style="164" hidden="1" customWidth="1"/>
    <col min="24" max="24" width="2.21875" style="165" hidden="1" customWidth="1"/>
    <col min="25" max="26" width="2.21875" style="164" customWidth="1"/>
    <col min="27" max="27" width="2.21875" style="165" hidden="1" customWidth="1"/>
    <col min="28" max="29" width="2.21875" style="165" customWidth="1"/>
    <col min="30" max="45" width="2.21875" style="165" hidden="1" customWidth="1"/>
    <col min="46" max="47" width="2.21875" style="164" customWidth="1"/>
    <col min="48" max="48" width="2.21875" style="165" hidden="1" customWidth="1"/>
    <col min="49" max="50" width="2.21875" style="165" customWidth="1"/>
    <col min="51" max="51" width="2.21875" style="165" hidden="1" customWidth="1"/>
    <col min="52" max="53" width="2.21875" style="165" customWidth="1"/>
    <col min="54" max="54" width="2.21875" style="165" hidden="1" customWidth="1"/>
    <col min="55" max="56" width="2.21875" style="165" customWidth="1"/>
    <col min="57" max="57" width="2.21875" style="165" hidden="1" customWidth="1"/>
    <col min="58" max="59" width="2.21875" style="164" hidden="1" customWidth="1"/>
    <col min="60" max="60" width="2.21875" style="165" hidden="1" customWidth="1"/>
    <col min="61" max="62" width="2.21875" style="164" customWidth="1"/>
    <col min="63" max="63" width="2.21875" style="165" hidden="1" customWidth="1"/>
    <col min="64" max="65" width="2.21875" style="164" customWidth="1"/>
    <col min="66" max="66" width="2.21875" style="165" hidden="1" customWidth="1"/>
    <col min="67" max="68" width="2.21875" style="164" hidden="1" customWidth="1"/>
    <col min="69" max="69" width="2.21875" style="165" hidden="1" customWidth="1"/>
    <col min="70" max="71" width="2.21875" style="164" customWidth="1"/>
    <col min="72" max="72" width="2.21875" style="165" hidden="1" customWidth="1"/>
    <col min="73" max="74" width="2.21875" style="164" customWidth="1"/>
    <col min="75" max="75" width="2.21875" style="165" hidden="1" customWidth="1"/>
    <col min="76" max="77" width="2.21875" style="164" customWidth="1"/>
    <col min="78" max="78" width="2.21875" style="165" hidden="1" customWidth="1"/>
    <col min="79" max="80" width="2.21875" style="164" hidden="1" customWidth="1"/>
    <col min="81" max="81" width="2.21875" style="165" hidden="1" customWidth="1"/>
    <col min="82" max="83" width="2.21875" style="164" customWidth="1"/>
    <col min="84" max="84" width="2.21875" style="165" hidden="1" customWidth="1"/>
    <col min="85" max="86" width="2.21875" style="164" hidden="1" customWidth="1"/>
    <col min="87" max="87" width="2.21875" style="165" hidden="1" customWidth="1"/>
    <col min="88" max="89" width="2.21875" style="164" hidden="1" customWidth="1"/>
    <col min="90" max="90" width="2.21875" style="165" hidden="1" customWidth="1"/>
    <col min="91" max="92" width="2.21875" style="164" hidden="1" customWidth="1"/>
    <col min="93" max="93" width="1.5546875" style="165" hidden="1" customWidth="1"/>
    <col min="94" max="94" width="2.21875" style="163" hidden="1" customWidth="1"/>
    <col min="95" max="95" width="2.21875" style="164" hidden="1" customWidth="1"/>
    <col min="96" max="96" width="1.5546875" style="164" hidden="1" customWidth="1"/>
    <col min="97" max="16384" width="9.21875" style="164"/>
  </cols>
  <sheetData>
    <row r="1" spans="1:97" s="124" customFormat="1" ht="12" customHeight="1">
      <c r="A1" s="1597" t="s">
        <v>157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22"/>
      <c r="AE1" s="1534" t="s">
        <v>32</v>
      </c>
      <c r="AF1" s="1545"/>
      <c r="AG1" s="122"/>
      <c r="AH1" s="1534" t="s">
        <v>36</v>
      </c>
      <c r="AI1" s="1545"/>
      <c r="AJ1" s="122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22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23"/>
      <c r="AE2" s="1537"/>
      <c r="AF2" s="1538"/>
      <c r="AG2" s="123"/>
      <c r="AH2" s="1537"/>
      <c r="AI2" s="1538"/>
      <c r="AJ2" s="123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23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166"/>
    </row>
    <row r="3" spans="1:97" ht="12.75" customHeight="1">
      <c r="A3" s="1605" t="s">
        <v>158</v>
      </c>
      <c r="B3" s="1606" t="s">
        <v>158</v>
      </c>
      <c r="C3" s="139"/>
      <c r="D3" s="161"/>
      <c r="E3" s="162"/>
      <c r="F3" s="641" t="str">
        <f t="shared" ref="F3:F10" si="0">IF(D3&gt;E3,1,IF(D3&lt;E3,2,IF(D3=E3,"X")))</f>
        <v>X</v>
      </c>
      <c r="G3" s="635"/>
      <c r="H3" s="207"/>
      <c r="I3" s="126">
        <f>IF($D3="",0,IF((G3=$D3)*AND(H3=$E3),6,IF(G3-H3=$D3-$E3,4,IF(AND(G3=H3,$F3="X"),4,IF(AND(G3&gt;H3,$F3=1),3,IF(AND(G3&lt;H3,$F3=2),3,))))))</f>
        <v>0</v>
      </c>
      <c r="J3" s="169"/>
      <c r="K3" s="167"/>
      <c r="L3" s="126">
        <f>IF($D3="",0,IF((J3=$D3)*AND(K3=$E3),6,IF(J3-K3=$D3-$E3,4,IF(AND(J3=K3,$F3="X"),4,IF(AND(J3&gt;K3,$F3=1),3,IF(AND(J3&lt;K3,$F3=2),3,))))))</f>
        <v>0</v>
      </c>
      <c r="M3" s="645"/>
      <c r="N3" s="643"/>
      <c r="O3" s="77">
        <f>IF($D3="",0,IF((M3=$D3)*AND(N3=$E3),6,IF(M3-N3=$D3-$E3,4,IF(AND(M3=N3,$F3="X"),4,IF(AND(M3&gt;N3,$F3=1),3,IF(AND(M3&lt;N3,$F3=2),3,))))))</f>
        <v>0</v>
      </c>
      <c r="P3" s="1269"/>
      <c r="Q3" s="1270"/>
      <c r="R3" s="77">
        <f>IF($D3="",0,IF((P3=$D3)*AND(Q3=$E3),6,IF(P3-Q3=$D3-$E3,4,IF(AND(P3=Q3,$F3="X"),4,IF(AND(P3&gt;Q3,$F3=1),3,IF(AND(P3&lt;Q3,$F3=2),3,))))))</f>
        <v>0</v>
      </c>
      <c r="S3" s="1247"/>
      <c r="T3" s="1245"/>
      <c r="U3" s="77">
        <f>IF($D3="",0,IF((S3=$D3)*AND(T3=$E3),6,IF(S3-T3=$D3-$E3,4,IF(AND(S3=T3,$F3="X"),4,IF(AND(S3&gt;T3,$F3=1),3,IF(AND(S3&lt;T3,$F3=2),3,))))))</f>
        <v>0</v>
      </c>
      <c r="V3" s="334"/>
      <c r="W3" s="332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146"/>
      <c r="AC3" s="147"/>
      <c r="AD3" s="77">
        <f>IF($D3="",0,IF((AB3=$D3)*AND(AC3=$E3),6,IF(AB3-AC3=$D3-$E3,4,IF(AND(AB3=AC3,$F3="X"),4,IF(AND(AB3&gt;AC3,$F3=1),3,IF(AND(AB3&lt;AC3,$F3=2),3,))))))</f>
        <v>0</v>
      </c>
      <c r="AE3" s="354"/>
      <c r="AF3" s="355"/>
      <c r="AG3" s="77">
        <f>IF($D3="",0,IF((AE3=$D3)*AND(AF3=$E3),6,IF(AE3-AF3=$D3-$E3,4,IF(AND(AE3=AF3,$F3="X"),4,IF(AND(AE3&gt;AF3,$F3=1),3,IF(AND(AE3&lt;AF3,$F3=2),3,))))))</f>
        <v>0</v>
      </c>
      <c r="AH3" s="358"/>
      <c r="AI3" s="359"/>
      <c r="AJ3" s="77">
        <f>IF($D3="",0,IF((AH3=$D3)*AND(AI3=$E3),6,IF(AH3-AI3=$D3-$E3,4,IF(AND(AH3=AI3,$F3="X"),4,IF(AND(AH3&gt;AI3,$F3=1),3,IF(AND(AH3&lt;AI3,$F3=2),3,))))))</f>
        <v>0</v>
      </c>
      <c r="AK3" s="351"/>
      <c r="AL3" s="346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146"/>
      <c r="AR3" s="147"/>
      <c r="AS3" s="77">
        <f>IF($D3="",0,IF((AQ3=$D3)*AND(AR3=$E3),6,IF(AQ3-AR3=$D3-$E3,4,IF(AND(AQ3=AR3,$F3="X"),4,IF(AND(AQ3&gt;AR3,$F3=1),3,IF(AND(AQ3&lt;AR3,$F3=2),3,))))))</f>
        <v>0</v>
      </c>
      <c r="AT3" s="1273"/>
      <c r="AU3" s="1274"/>
      <c r="AV3" s="77">
        <f>IF($D3="",0,IF((AT3=$D3)*AND(AU3=$E3),6,IF(AT3-AU3=$D3-$E3,4,IF(AND(AT3=AU3,$F3="X"),4,IF(AND(AT3&gt;AU3,$F3=1),3,IF(AND(AT3&lt;AU3,$F3=2),3,))))))</f>
        <v>0</v>
      </c>
      <c r="AW3" s="1277"/>
      <c r="AX3" s="1278"/>
      <c r="AY3" s="126">
        <f>IF($D3="",0,IF((AW3=$D3)*AND(AX3=$E3),6,IF(AW3-AX3=$D3-$E3,4,IF(AND(AW3=AX3,$F3="X"),4,IF(AND(AW3&gt;AX3,$F3=1),3,IF(AND(AW3&lt;AX3,$F3=2),3,))))))</f>
        <v>0</v>
      </c>
      <c r="AZ3" s="1281"/>
      <c r="BA3" s="1282"/>
      <c r="BB3" s="126">
        <f t="shared" ref="BB3:BB10" si="1">IF($D3="",0,IF((AZ3=$D3)*AND(BA3=$E3),6,IF(AZ3-BA3=$D3-$E3,4,IF(AND(AZ3=BA3,$F3="X"),4,IF(AND(AZ3&gt;BA3,$F3=1),3,IF(AND(AZ3&lt;BA3,$F3=2),3,))))))</f>
        <v>0</v>
      </c>
      <c r="BC3" s="1285"/>
      <c r="BD3" s="1287"/>
      <c r="BE3" s="158">
        <f>IF($D3="",0,IF((BC3=$D3)*AND(BD3=$E3),6,IF(BC3-BD3=$D3-$E3,4,IF(AND(BC3=BD3,$F3="X"),4,IF(AND(BC3&gt;BD3,$F3=1),3,IF(AND(BC3&lt;BD3,$F3=2),3,))))))</f>
        <v>0</v>
      </c>
      <c r="BF3" s="338"/>
      <c r="BG3" s="339"/>
      <c r="BH3" s="126">
        <f>IF($D3="",0,IF((BF3=$D3)*AND(BG3=$E3),6,IF(BF3-BG3=$D3-$E3,4,IF(AND(BF3=BG3,$F3="X"),4,IF(AND(BF3&gt;BG3,$F3=1),3,IF(AND(BF3&lt;BG3,$F3=2),3,))))))</f>
        <v>0</v>
      </c>
      <c r="BI3" s="1253"/>
      <c r="BJ3" s="1254"/>
      <c r="BK3" s="126">
        <f>IF($D3="",0,IF((BI3=$D3)*AND(BJ3=$E3),6,IF(BI3-BJ3=$D3-$E3,4,IF(AND(BI3=BJ3,$F3="X"),4,IF(AND(BI3&gt;BJ3,$F3=1),3,IF(AND(BI3&lt;BJ3,$F3=2),3,))))))</f>
        <v>0</v>
      </c>
      <c r="BL3" s="1257"/>
      <c r="BM3" s="1258"/>
      <c r="BN3" s="126">
        <f>IF($D3="",0,IF((BL3=$D3)*AND(BM3=$E3),6,IF(BL3-BM3=$D3-$E3,4,IF(AND(BL3=BM3,$F3="X"),4,IF(AND(BL3&gt;BM3,$F3=1),3,IF(AND(BL3&lt;BM3,$F3=2),3,))))))</f>
        <v>0</v>
      </c>
      <c r="BO3" s="169"/>
      <c r="BP3" s="167"/>
      <c r="BQ3" s="126">
        <f>IF($D3="",0,IF((BO3=$D3)*AND(BP3=$E3),6,IF(BO3-BP3=$D3-$E3,4,IF(AND(BO3=BP3,$F3="X"),4,IF(AND(BO3&gt;BP3,$F3=1),3,IF(AND(BO3&lt;BP3,$F3=2),3,))))))</f>
        <v>0</v>
      </c>
      <c r="BR3" s="1261"/>
      <c r="BS3" s="1262"/>
      <c r="BT3" s="126">
        <f>IF($D3="",0,IF((BR3=$D3)*AND(BS3=$E3),6,IF(BR3-BS3=$D3-$E3,4,IF(AND(BR3=BS3,$F3="X"),4,IF(AND(BR3&gt;BS3,$F3=1),3,IF(AND(BR3&lt;BS3,$F3=2),3,))))))</f>
        <v>0</v>
      </c>
      <c r="BU3" s="1265"/>
      <c r="BV3" s="1266"/>
      <c r="BW3" s="126">
        <f>IF($D3="",0,IF((BU3=$D3)*AND(BV3=$E3),6,IF(BU3-BV3=$D3-$E3,4,IF(AND(BU3=BV3,$F3="X"),4,IF(AND(BU3&gt;BV3,$F3=1),3,IF(AND(BU3&lt;BV3,$F3=2),3,))))))</f>
        <v>0</v>
      </c>
      <c r="BX3" s="1249"/>
      <c r="BY3" s="1250"/>
      <c r="BZ3" s="126">
        <f>IF($D3="",0,IF((BX3=$D3)*AND(BY3=$E3),6,IF(BX3-BY3=$D3-$E3,4,IF(AND(BX3=BY3,$F3="X"),4,IF(AND(BX3&gt;BY3,$F3=1),3,IF(AND(BX3&lt;BY3,$F3=2),3,))))))</f>
        <v>0</v>
      </c>
      <c r="CA3" s="169"/>
      <c r="CB3" s="167"/>
      <c r="CC3" s="126">
        <f>IF($D3="",0,IF((CA3=$D3)*AND(CB3=$E3),6,IF(CA3-CB3=$D3-$E3,4,IF(AND(CA3=CB3,$F3="X"),4,IF(AND(CA3&gt;CB3,$F3=1),3,IF(AND(CA3&lt;CB3,$F3=2),3,))))))</f>
        <v>0</v>
      </c>
      <c r="CD3" s="1241"/>
      <c r="CE3" s="1242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349"/>
      <c r="CK3" s="347"/>
      <c r="CL3" s="138">
        <f>IF($D3="",0,IF((CJ3=$D3)*AND(CK3=$E3),6,IF(CJ3-CK3=$D3-$E3,4,IF(AND(CJ3=CK3,$F3="X"),4,IF(AND(CJ3&gt;CK3,$F3=1),3,IF(AND(CJ3&lt;CK3,$F3=2),3,))))))</f>
        <v>0</v>
      </c>
      <c r="CM3" s="169"/>
      <c r="CN3" s="167"/>
      <c r="CO3" s="126">
        <f>IF($D3="",0,IF((CM3=$D3)*AND(CN3=$E3),6,IF(CM3-CN3=$D3-$E3,4,IF(AND(CM3=CN3,$F3="X"),4,IF(AND(CM3&gt;CN3,$F3=1),3,IF(AND(CM3&lt;CN3,$F3=2),3,))))))</f>
        <v>0</v>
      </c>
      <c r="CP3" s="171"/>
      <c r="CQ3" s="171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159</v>
      </c>
      <c r="B4" s="1606" t="s">
        <v>159</v>
      </c>
      <c r="C4" s="140"/>
      <c r="D4" s="152"/>
      <c r="E4" s="153"/>
      <c r="F4" s="172" t="str">
        <f t="shared" si="0"/>
        <v>X</v>
      </c>
      <c r="G4" s="204"/>
      <c r="H4" s="202"/>
      <c r="I4" s="126">
        <f t="shared" ref="I4:I10" si="2">IF($D4="",0,IF((G4=$D4)*AND(H4=$E4),6,IF(G4-H4=$D4-$E4,4,IF(AND(G4=H4,$F4="X"),4,IF(AND(G4&gt;H4,$F4=1),3,IF(AND(G4&lt;H4,$F4=2),3,))))))</f>
        <v>0</v>
      </c>
      <c r="J4" s="170"/>
      <c r="K4" s="168"/>
      <c r="L4" s="126">
        <f t="shared" ref="L4:L10" si="3">IF($D4="",0,IF((J4=$D4)*AND(K4=$E4),6,IF(J4-K4=$D4-$E4,4,IF(AND(J4=K4,$F4="X"),4,IF(AND(J4&gt;K4,$F4=1),3,IF(AND(J4&lt;K4,$F4=2),3,))))))</f>
        <v>0</v>
      </c>
      <c r="M4" s="646"/>
      <c r="N4" s="644"/>
      <c r="O4" s="77">
        <f t="shared" ref="O4:O10" si="4">IF($D4="",0,IF((M4=$D4)*AND(N4=$E4),6,IF(M4-N4=$D4-$E4,4,IF(AND(M4=N4,$F4="X"),4,IF(AND(M4&gt;N4,$F4=1),3,IF(AND(M4&lt;N4,$F4=2),3,))))))</f>
        <v>0</v>
      </c>
      <c r="P4" s="1271"/>
      <c r="Q4" s="1272"/>
      <c r="R4" s="77">
        <f t="shared" ref="R4:R10" si="5">IF($D4="",0,IF((P4=$D4)*AND(Q4=$E4),6,IF(P4-Q4=$D4-$E4,4,IF(AND(P4=Q4,$F4="X"),4,IF(AND(P4&gt;Q4,$F4=1),3,IF(AND(P4&lt;Q4,$F4=2),3,))))))</f>
        <v>0</v>
      </c>
      <c r="S4" s="1248"/>
      <c r="T4" s="1246"/>
      <c r="U4" s="77">
        <f t="shared" ref="U4:U10" si="6">IF($D4="",0,IF((S4=$D4)*AND(T4=$E4),6,IF(S4-T4=$D4-$E4,4,IF(AND(S4=T4,$F4="X"),4,IF(AND(S4&gt;T4,$F4=1),3,IF(AND(S4&lt;T4,$F4=2),3,))))))</f>
        <v>0</v>
      </c>
      <c r="V4" s="335"/>
      <c r="W4" s="333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148"/>
      <c r="AC4" s="149"/>
      <c r="AD4" s="77">
        <f t="shared" ref="AD4:AD10" si="9">IF($D4="",0,IF((AB4=$D4)*AND(AC4=$E4),6,IF(AB4-AC4=$D4-$E4,4,IF(AND(AB4=AC4,$F4="X"),4,IF(AND(AB4&gt;AC4,$F4=1),3,IF(AND(AB4&lt;AC4,$F4=2),3,))))))</f>
        <v>0</v>
      </c>
      <c r="AE4" s="356"/>
      <c r="AF4" s="357"/>
      <c r="AG4" s="77">
        <f t="shared" ref="AG4:AG10" si="10">IF($D4="",0,IF((AE4=$D4)*AND(AF4=$E4),6,IF(AE4-AF4=$D4-$E4,4,IF(AND(AE4=AF4,$F4="X"),4,IF(AND(AE4&gt;AF4,$F4=1),3,IF(AND(AE4&lt;AF4,$F4=2),3,))))))</f>
        <v>0</v>
      </c>
      <c r="AH4" s="360"/>
      <c r="AI4" s="361"/>
      <c r="AJ4" s="77">
        <f t="shared" ref="AJ4:AJ10" si="11">IF($D4="",0,IF((AH4=$D4)*AND(AI4=$E4),6,IF(AH4-AI4=$D4-$E4,4,IF(AND(AH4=AI4,$F4="X"),4,IF(AND(AH4&gt;AI4,$F4=1),3,IF(AND(AH4&lt;AI4,$F4=2),3,))))))</f>
        <v>0</v>
      </c>
      <c r="AK4" s="353"/>
      <c r="AL4" s="352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148"/>
      <c r="AR4" s="149"/>
      <c r="AS4" s="77">
        <f t="shared" ref="AS4:AS10" si="14">IF($D4="",0,IF((AQ4=$D4)*AND(AR4=$E4),6,IF(AQ4-AR4=$D4-$E4,4,IF(AND(AQ4=AR4,$F4="X"),4,IF(AND(AQ4&gt;AR4,$F4=1),3,IF(AND(AQ4&lt;AR4,$F4=2),3,))))))</f>
        <v>0</v>
      </c>
      <c r="AT4" s="1275"/>
      <c r="AU4" s="1276"/>
      <c r="AV4" s="77">
        <f t="shared" ref="AV4:AV10" si="15">IF($D4="",0,IF((AT4=$D4)*AND(AU4=$E4),6,IF(AT4-AU4=$D4-$E4,4,IF(AND(AT4=AU4,$F4="X"),4,IF(AND(AT4&gt;AU4,$F4=1),3,IF(AND(AT4&lt;AU4,$F4=2),3,))))))</f>
        <v>0</v>
      </c>
      <c r="AW4" s="1279"/>
      <c r="AX4" s="1280"/>
      <c r="AY4" s="126">
        <f t="shared" ref="AY4:AY10" si="16">IF($D4="",0,IF((AW4=$D4)*AND(AX4=$E4),6,IF(AW4-AX4=$D4-$E4,4,IF(AND(AW4=AX4,$F4="X"),4,IF(AND(AW4&gt;AX4,$F4=1),3,IF(AND(AW4&lt;AX4,$F4=2),3,))))))</f>
        <v>0</v>
      </c>
      <c r="AZ4" s="1283"/>
      <c r="BA4" s="1284"/>
      <c r="BB4" s="126">
        <f t="shared" si="1"/>
        <v>0</v>
      </c>
      <c r="BC4" s="1286"/>
      <c r="BD4" s="1288"/>
      <c r="BE4" s="159">
        <f t="shared" ref="BE4:BE10" si="17">IF($D4="",0,IF((BC4=$D4)*AND(BD4=$E4),6,IF(BC4-BD4=$D4-$E4,4,IF(AND(BC4=BD4,$F4="X"),4,IF(AND(BC4&gt;BD4,$F4=1),3,IF(AND(BC4&lt;BD4,$F4=2),3,))))))</f>
        <v>0</v>
      </c>
      <c r="BF4" s="340"/>
      <c r="BG4" s="341"/>
      <c r="BH4" s="126">
        <f t="shared" ref="BH4:BH10" si="18">IF($D4="",0,IF((BF4=$D4)*AND(BG4=$E4),6,IF(BF4-BG4=$D4-$E4,4,IF(AND(BF4=BG4,$F4="X"),4,IF(AND(BF4&gt;BG4,$F4=1),3,IF(AND(BF4&lt;BG4,$F4=2),3,))))))</f>
        <v>0</v>
      </c>
      <c r="BI4" s="1255"/>
      <c r="BJ4" s="1256"/>
      <c r="BK4" s="126">
        <f t="shared" ref="BK4:BK10" si="19">IF($D4="",0,IF((BI4=$D4)*AND(BJ4=$E4),6,IF(BI4-BJ4=$D4-$E4,4,IF(AND(BI4=BJ4,$F4="X"),4,IF(AND(BI4&gt;BJ4,$F4=1),3,IF(AND(BI4&lt;BJ4,$F4=2),3,))))))</f>
        <v>0</v>
      </c>
      <c r="BL4" s="1259"/>
      <c r="BM4" s="1260"/>
      <c r="BN4" s="126">
        <f t="shared" ref="BN4:BN10" si="20">IF($D4="",0,IF((BL4=$D4)*AND(BM4=$E4),6,IF(BL4-BM4=$D4-$E4,4,IF(AND(BL4=BM4,$F4="X"),4,IF(AND(BL4&gt;BM4,$F4=1),3,IF(AND(BL4&lt;BM4,$F4=2),3,))))))</f>
        <v>0</v>
      </c>
      <c r="BO4" s="170"/>
      <c r="BP4" s="168"/>
      <c r="BQ4" s="126">
        <f t="shared" ref="BQ4:BQ10" si="21">IF($D4="",0,IF((BO4=$D4)*AND(BP4=$E4),6,IF(BO4-BP4=$D4-$E4,4,IF(AND(BO4=BP4,$F4="X"),4,IF(AND(BO4&gt;BP4,$F4=1),3,IF(AND(BO4&lt;BP4,$F4=2),3,))))))</f>
        <v>0</v>
      </c>
      <c r="BR4" s="1263"/>
      <c r="BS4" s="1264"/>
      <c r="BT4" s="126">
        <f t="shared" ref="BT4:BT10" si="22">IF($D4="",0,IF((BR4=$D4)*AND(BS4=$E4),6,IF(BR4-BS4=$D4-$E4,4,IF(AND(BR4=BS4,$F4="X"),4,IF(AND(BR4&gt;BS4,$F4=1),3,IF(AND(BR4&lt;BS4,$F4=2),3,))))))</f>
        <v>0</v>
      </c>
      <c r="BU4" s="1267"/>
      <c r="BV4" s="1268"/>
      <c r="BW4" s="126">
        <f t="shared" ref="BW4:BW10" si="23">IF($D4="",0,IF((BU4=$D4)*AND(BV4=$E4),6,IF(BU4-BV4=$D4-$E4,4,IF(AND(BU4=BV4,$F4="X"),4,IF(AND(BU4&gt;BV4,$F4=1),3,IF(AND(BU4&lt;BV4,$F4=2),3,))))))</f>
        <v>0</v>
      </c>
      <c r="BX4" s="1251"/>
      <c r="BY4" s="1252"/>
      <c r="BZ4" s="126">
        <f t="shared" ref="BZ4:BZ10" si="24">IF($D4="",0,IF((BX4=$D4)*AND(BY4=$E4),6,IF(BX4-BY4=$D4-$E4,4,IF(AND(BX4=BY4,$F4="X"),4,IF(AND(BX4&gt;BY4,$F4=1),3,IF(AND(BX4&lt;BY4,$F4=2),3,))))))</f>
        <v>0</v>
      </c>
      <c r="CA4" s="170"/>
      <c r="CB4" s="168"/>
      <c r="CC4" s="126">
        <f t="shared" ref="CC4:CC10" si="25">IF($D4="",0,IF((CA4=$D4)*AND(CB4=$E4),6,IF(CA4-CB4=$D4-$E4,4,IF(AND(CA4=CB4,$F4="X"),4,IF(AND(CA4&gt;CB4,$F4=1),3,IF(AND(CA4&lt;CB4,$F4=2),3,))))))</f>
        <v>0</v>
      </c>
      <c r="CD4" s="1243"/>
      <c r="CE4" s="1244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350"/>
      <c r="CK4" s="348"/>
      <c r="CL4" s="138">
        <f t="shared" ref="CL4:CL10" si="28">IF($D4="",0,IF((CJ4=$D4)*AND(CK4=$E4),6,IF(CJ4-CK4=$D4-$E4,4,IF(AND(CJ4=CK4,$F4="X"),4,IF(AND(CJ4&gt;CK4,$F4=1),3,IF(AND(CJ4&lt;CK4,$F4=2),3,))))))</f>
        <v>0</v>
      </c>
      <c r="CM4" s="170"/>
      <c r="CN4" s="168"/>
      <c r="CO4" s="126">
        <f t="shared" ref="CO4:CO10" si="29">IF($D4="",0,IF((CM4=$D4)*AND(CN4=$E4),6,IF(CM4-CN4=$D4-$E4,4,IF(AND(CM4=CN4,$F4="X"),4,IF(AND(CM4&gt;CN4,$F4=1),3,IF(AND(CM4&lt;CN4,$F4=2),3,))))))</f>
        <v>0</v>
      </c>
      <c r="CP4" s="171"/>
      <c r="CQ4" s="171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160</v>
      </c>
      <c r="B5" s="1606" t="s">
        <v>160</v>
      </c>
      <c r="C5" s="140"/>
      <c r="D5" s="152"/>
      <c r="E5" s="153"/>
      <c r="F5" s="172" t="str">
        <f t="shared" si="0"/>
        <v>X</v>
      </c>
      <c r="G5" s="204"/>
      <c r="H5" s="202"/>
      <c r="I5" s="126">
        <f t="shared" si="2"/>
        <v>0</v>
      </c>
      <c r="J5" s="170"/>
      <c r="K5" s="168"/>
      <c r="L5" s="126">
        <f t="shared" si="3"/>
        <v>0</v>
      </c>
      <c r="M5" s="642"/>
      <c r="N5" s="644"/>
      <c r="O5" s="77">
        <f t="shared" si="4"/>
        <v>0</v>
      </c>
      <c r="P5" s="1271"/>
      <c r="Q5" s="1272"/>
      <c r="R5" s="77">
        <f t="shared" si="5"/>
        <v>0</v>
      </c>
      <c r="S5" s="1248"/>
      <c r="T5" s="1246"/>
      <c r="U5" s="77">
        <f t="shared" si="6"/>
        <v>0</v>
      </c>
      <c r="V5" s="335"/>
      <c r="W5" s="333"/>
      <c r="X5" s="77">
        <f t="shared" si="7"/>
        <v>0</v>
      </c>
      <c r="Y5" s="1416"/>
      <c r="Z5" s="1414"/>
      <c r="AA5" s="77">
        <f t="shared" si="8"/>
        <v>0</v>
      </c>
      <c r="AB5" s="148"/>
      <c r="AC5" s="149"/>
      <c r="AD5" s="77">
        <f t="shared" si="9"/>
        <v>0</v>
      </c>
      <c r="AE5" s="356"/>
      <c r="AF5" s="357"/>
      <c r="AG5" s="77">
        <f t="shared" si="10"/>
        <v>0</v>
      </c>
      <c r="AH5" s="360"/>
      <c r="AI5" s="361"/>
      <c r="AJ5" s="77">
        <f t="shared" si="11"/>
        <v>0</v>
      </c>
      <c r="AK5" s="353"/>
      <c r="AL5" s="352"/>
      <c r="AM5" s="77">
        <f t="shared" si="12"/>
        <v>0</v>
      </c>
      <c r="AN5" s="206"/>
      <c r="AO5" s="98"/>
      <c r="AP5" s="77">
        <f t="shared" si="13"/>
        <v>0</v>
      </c>
      <c r="AQ5" s="148"/>
      <c r="AR5" s="149"/>
      <c r="AS5" s="77">
        <f t="shared" si="14"/>
        <v>0</v>
      </c>
      <c r="AT5" s="1275"/>
      <c r="AU5" s="1276"/>
      <c r="AV5" s="77">
        <f t="shared" si="15"/>
        <v>0</v>
      </c>
      <c r="AW5" s="1279"/>
      <c r="AX5" s="1280"/>
      <c r="AY5" s="126">
        <f t="shared" si="16"/>
        <v>0</v>
      </c>
      <c r="AZ5" s="1283"/>
      <c r="BA5" s="1284"/>
      <c r="BB5" s="126">
        <f t="shared" si="1"/>
        <v>0</v>
      </c>
      <c r="BC5" s="1286"/>
      <c r="BD5" s="1288"/>
      <c r="BE5" s="159">
        <f t="shared" si="17"/>
        <v>0</v>
      </c>
      <c r="BF5" s="340"/>
      <c r="BG5" s="341"/>
      <c r="BH5" s="126">
        <f t="shared" si="18"/>
        <v>0</v>
      </c>
      <c r="BI5" s="1255"/>
      <c r="BJ5" s="1256"/>
      <c r="BK5" s="126">
        <f t="shared" si="19"/>
        <v>0</v>
      </c>
      <c r="BL5" s="1259"/>
      <c r="BM5" s="1260"/>
      <c r="BN5" s="126">
        <f t="shared" si="20"/>
        <v>0</v>
      </c>
      <c r="BO5" s="170"/>
      <c r="BP5" s="168"/>
      <c r="BQ5" s="126">
        <f t="shared" si="21"/>
        <v>0</v>
      </c>
      <c r="BR5" s="1263"/>
      <c r="BS5" s="1264"/>
      <c r="BT5" s="126">
        <f t="shared" si="22"/>
        <v>0</v>
      </c>
      <c r="BU5" s="1267"/>
      <c r="BV5" s="1268"/>
      <c r="BW5" s="126">
        <f t="shared" si="23"/>
        <v>0</v>
      </c>
      <c r="BX5" s="1251"/>
      <c r="BY5" s="1252"/>
      <c r="BZ5" s="126">
        <f t="shared" si="24"/>
        <v>0</v>
      </c>
      <c r="CA5" s="170"/>
      <c r="CB5" s="168"/>
      <c r="CC5" s="126">
        <f t="shared" si="25"/>
        <v>0</v>
      </c>
      <c r="CD5" s="1243"/>
      <c r="CE5" s="1244"/>
      <c r="CF5" s="126">
        <f t="shared" si="26"/>
        <v>0</v>
      </c>
      <c r="CG5" s="129"/>
      <c r="CH5" s="130"/>
      <c r="CI5" s="126">
        <f t="shared" si="27"/>
        <v>0</v>
      </c>
      <c r="CJ5" s="350"/>
      <c r="CK5" s="348"/>
      <c r="CL5" s="138">
        <f t="shared" si="28"/>
        <v>0</v>
      </c>
      <c r="CM5" s="170"/>
      <c r="CN5" s="168"/>
      <c r="CO5" s="126">
        <f t="shared" si="29"/>
        <v>0</v>
      </c>
      <c r="CP5" s="171"/>
      <c r="CQ5" s="171"/>
      <c r="CR5" s="126">
        <f t="shared" si="30"/>
        <v>0</v>
      </c>
      <c r="CS5" s="141"/>
    </row>
    <row r="6" spans="1:97" ht="12.75" customHeight="1">
      <c r="A6" s="1605" t="s">
        <v>161</v>
      </c>
      <c r="B6" s="1606" t="s">
        <v>161</v>
      </c>
      <c r="C6" s="140"/>
      <c r="D6" s="152"/>
      <c r="E6" s="153"/>
      <c r="F6" s="172" t="str">
        <f t="shared" si="0"/>
        <v>X</v>
      </c>
      <c r="G6" s="204"/>
      <c r="H6" s="202"/>
      <c r="I6" s="126">
        <f t="shared" si="2"/>
        <v>0</v>
      </c>
      <c r="J6" s="170"/>
      <c r="K6" s="168"/>
      <c r="L6" s="126">
        <f t="shared" si="3"/>
        <v>0</v>
      </c>
      <c r="M6" s="646"/>
      <c r="N6" s="644"/>
      <c r="O6" s="77">
        <f t="shared" si="4"/>
        <v>0</v>
      </c>
      <c r="P6" s="1271"/>
      <c r="Q6" s="1272"/>
      <c r="R6" s="77">
        <f t="shared" si="5"/>
        <v>0</v>
      </c>
      <c r="S6" s="1248"/>
      <c r="T6" s="1246"/>
      <c r="U6" s="77">
        <f t="shared" si="6"/>
        <v>0</v>
      </c>
      <c r="V6" s="335"/>
      <c r="W6" s="333"/>
      <c r="X6" s="77">
        <f t="shared" si="7"/>
        <v>0</v>
      </c>
      <c r="Y6" s="1416"/>
      <c r="Z6" s="1414"/>
      <c r="AA6" s="77">
        <f t="shared" si="8"/>
        <v>0</v>
      </c>
      <c r="AB6" s="148"/>
      <c r="AC6" s="149"/>
      <c r="AD6" s="77">
        <f t="shared" si="9"/>
        <v>0</v>
      </c>
      <c r="AE6" s="356"/>
      <c r="AF6" s="357"/>
      <c r="AG6" s="77">
        <f t="shared" si="10"/>
        <v>0</v>
      </c>
      <c r="AH6" s="360"/>
      <c r="AI6" s="361"/>
      <c r="AJ6" s="77">
        <f t="shared" si="11"/>
        <v>0</v>
      </c>
      <c r="AK6" s="353"/>
      <c r="AL6" s="352"/>
      <c r="AM6" s="77">
        <f t="shared" si="12"/>
        <v>0</v>
      </c>
      <c r="AN6" s="206"/>
      <c r="AO6" s="98"/>
      <c r="AP6" s="77">
        <f t="shared" si="13"/>
        <v>0</v>
      </c>
      <c r="AQ6" s="148"/>
      <c r="AR6" s="149"/>
      <c r="AS6" s="77">
        <f t="shared" si="14"/>
        <v>0</v>
      </c>
      <c r="AT6" s="1275"/>
      <c r="AU6" s="1276"/>
      <c r="AV6" s="77">
        <f t="shared" si="15"/>
        <v>0</v>
      </c>
      <c r="AW6" s="1279"/>
      <c r="AX6" s="1280"/>
      <c r="AY6" s="126">
        <f t="shared" si="16"/>
        <v>0</v>
      </c>
      <c r="AZ6" s="1283"/>
      <c r="BA6" s="1284"/>
      <c r="BB6" s="126">
        <f t="shared" si="1"/>
        <v>0</v>
      </c>
      <c r="BC6" s="1286"/>
      <c r="BD6" s="1288"/>
      <c r="BE6" s="159">
        <f t="shared" si="17"/>
        <v>0</v>
      </c>
      <c r="BF6" s="340"/>
      <c r="BG6" s="341"/>
      <c r="BH6" s="126">
        <f t="shared" si="18"/>
        <v>0</v>
      </c>
      <c r="BI6" s="1255"/>
      <c r="BJ6" s="1256"/>
      <c r="BK6" s="126">
        <f t="shared" si="19"/>
        <v>0</v>
      </c>
      <c r="BL6" s="1259"/>
      <c r="BM6" s="1260"/>
      <c r="BN6" s="126">
        <f t="shared" si="20"/>
        <v>0</v>
      </c>
      <c r="BO6" s="170"/>
      <c r="BP6" s="168"/>
      <c r="BQ6" s="126">
        <f t="shared" si="21"/>
        <v>0</v>
      </c>
      <c r="BR6" s="1263"/>
      <c r="BS6" s="1264"/>
      <c r="BT6" s="126">
        <f t="shared" si="22"/>
        <v>0</v>
      </c>
      <c r="BU6" s="1267"/>
      <c r="BV6" s="1268"/>
      <c r="BW6" s="126">
        <f t="shared" si="23"/>
        <v>0</v>
      </c>
      <c r="BX6" s="1251"/>
      <c r="BY6" s="1252"/>
      <c r="BZ6" s="126">
        <f t="shared" si="24"/>
        <v>0</v>
      </c>
      <c r="CA6" s="170"/>
      <c r="CB6" s="168"/>
      <c r="CC6" s="126">
        <f t="shared" si="25"/>
        <v>0</v>
      </c>
      <c r="CD6" s="1243"/>
      <c r="CE6" s="1244"/>
      <c r="CF6" s="126">
        <f t="shared" si="26"/>
        <v>0</v>
      </c>
      <c r="CG6" s="129"/>
      <c r="CH6" s="130"/>
      <c r="CI6" s="126">
        <f t="shared" si="27"/>
        <v>0</v>
      </c>
      <c r="CJ6" s="350"/>
      <c r="CK6" s="348"/>
      <c r="CL6" s="138">
        <f t="shared" si="28"/>
        <v>0</v>
      </c>
      <c r="CM6" s="170"/>
      <c r="CN6" s="168"/>
      <c r="CO6" s="126">
        <f t="shared" si="29"/>
        <v>0</v>
      </c>
      <c r="CP6" s="171"/>
      <c r="CQ6" s="171"/>
      <c r="CR6" s="126">
        <f t="shared" si="30"/>
        <v>0</v>
      </c>
      <c r="CS6" s="141"/>
    </row>
    <row r="7" spans="1:97" ht="12.75" customHeight="1">
      <c r="A7" s="1605" t="s">
        <v>162</v>
      </c>
      <c r="B7" s="1606" t="s">
        <v>162</v>
      </c>
      <c r="C7" s="140"/>
      <c r="D7" s="152"/>
      <c r="E7" s="153"/>
      <c r="F7" s="172" t="str">
        <f t="shared" si="0"/>
        <v>X</v>
      </c>
      <c r="G7" s="204"/>
      <c r="H7" s="202"/>
      <c r="I7" s="126">
        <f t="shared" si="2"/>
        <v>0</v>
      </c>
      <c r="J7" s="170"/>
      <c r="K7" s="168"/>
      <c r="L7" s="126">
        <f t="shared" si="3"/>
        <v>0</v>
      </c>
      <c r="M7" s="646"/>
      <c r="N7" s="644"/>
      <c r="O7" s="77">
        <f t="shared" si="4"/>
        <v>0</v>
      </c>
      <c r="P7" s="1271"/>
      <c r="Q7" s="1272"/>
      <c r="R7" s="77">
        <f t="shared" si="5"/>
        <v>0</v>
      </c>
      <c r="S7" s="1248"/>
      <c r="T7" s="1246"/>
      <c r="U7" s="77">
        <f t="shared" si="6"/>
        <v>0</v>
      </c>
      <c r="V7" s="335"/>
      <c r="W7" s="333"/>
      <c r="X7" s="77">
        <f t="shared" si="7"/>
        <v>0</v>
      </c>
      <c r="Y7" s="1416"/>
      <c r="Z7" s="1414"/>
      <c r="AA7" s="77">
        <f t="shared" si="8"/>
        <v>0</v>
      </c>
      <c r="AB7" s="148"/>
      <c r="AC7" s="149"/>
      <c r="AD7" s="77">
        <f t="shared" si="9"/>
        <v>0</v>
      </c>
      <c r="AE7" s="356"/>
      <c r="AF7" s="357"/>
      <c r="AG7" s="77">
        <f t="shared" si="10"/>
        <v>0</v>
      </c>
      <c r="AH7" s="360"/>
      <c r="AI7" s="361"/>
      <c r="AJ7" s="77">
        <f t="shared" si="11"/>
        <v>0</v>
      </c>
      <c r="AK7" s="353"/>
      <c r="AL7" s="352"/>
      <c r="AM7" s="77">
        <f t="shared" si="12"/>
        <v>0</v>
      </c>
      <c r="AN7" s="206"/>
      <c r="AO7" s="98"/>
      <c r="AP7" s="77">
        <f t="shared" si="13"/>
        <v>0</v>
      </c>
      <c r="AQ7" s="148"/>
      <c r="AR7" s="149"/>
      <c r="AS7" s="77">
        <f t="shared" si="14"/>
        <v>0</v>
      </c>
      <c r="AT7" s="1275"/>
      <c r="AU7" s="1276"/>
      <c r="AV7" s="77">
        <f t="shared" si="15"/>
        <v>0</v>
      </c>
      <c r="AW7" s="1279"/>
      <c r="AX7" s="1280"/>
      <c r="AY7" s="126">
        <f t="shared" si="16"/>
        <v>0</v>
      </c>
      <c r="AZ7" s="1283"/>
      <c r="BA7" s="1284"/>
      <c r="BB7" s="126">
        <f t="shared" si="1"/>
        <v>0</v>
      </c>
      <c r="BC7" s="1286"/>
      <c r="BD7" s="1288"/>
      <c r="BE7" s="159">
        <f t="shared" si="17"/>
        <v>0</v>
      </c>
      <c r="BF7" s="340"/>
      <c r="BG7" s="341"/>
      <c r="BH7" s="126">
        <f t="shared" si="18"/>
        <v>0</v>
      </c>
      <c r="BI7" s="1255"/>
      <c r="BJ7" s="1256"/>
      <c r="BK7" s="126">
        <f t="shared" si="19"/>
        <v>0</v>
      </c>
      <c r="BL7" s="1259"/>
      <c r="BM7" s="1260"/>
      <c r="BN7" s="126">
        <f t="shared" si="20"/>
        <v>0</v>
      </c>
      <c r="BO7" s="170"/>
      <c r="BP7" s="168"/>
      <c r="BQ7" s="126">
        <f t="shared" si="21"/>
        <v>0</v>
      </c>
      <c r="BR7" s="1263"/>
      <c r="BS7" s="1264"/>
      <c r="BT7" s="126">
        <f t="shared" si="22"/>
        <v>0</v>
      </c>
      <c r="BU7" s="1267"/>
      <c r="BV7" s="1268"/>
      <c r="BW7" s="126">
        <f t="shared" si="23"/>
        <v>0</v>
      </c>
      <c r="BX7" s="1251"/>
      <c r="BY7" s="1252"/>
      <c r="BZ7" s="126">
        <f t="shared" si="24"/>
        <v>0</v>
      </c>
      <c r="CA7" s="170"/>
      <c r="CB7" s="168"/>
      <c r="CC7" s="126">
        <f t="shared" si="25"/>
        <v>0</v>
      </c>
      <c r="CD7" s="1243"/>
      <c r="CE7" s="1244"/>
      <c r="CF7" s="126">
        <f t="shared" si="26"/>
        <v>0</v>
      </c>
      <c r="CG7" s="129"/>
      <c r="CH7" s="130"/>
      <c r="CI7" s="126">
        <f t="shared" si="27"/>
        <v>0</v>
      </c>
      <c r="CJ7" s="350"/>
      <c r="CK7" s="348"/>
      <c r="CL7" s="138">
        <f t="shared" si="28"/>
        <v>0</v>
      </c>
      <c r="CM7" s="170"/>
      <c r="CN7" s="168"/>
      <c r="CO7" s="126">
        <f t="shared" si="29"/>
        <v>0</v>
      </c>
      <c r="CP7" s="171"/>
      <c r="CQ7" s="171"/>
      <c r="CR7" s="126">
        <f t="shared" si="30"/>
        <v>0</v>
      </c>
      <c r="CS7" s="141"/>
    </row>
    <row r="8" spans="1:97" ht="12.75" customHeight="1">
      <c r="A8" s="1605" t="s">
        <v>163</v>
      </c>
      <c r="B8" s="1606" t="s">
        <v>163</v>
      </c>
      <c r="C8" s="140"/>
      <c r="D8" s="152"/>
      <c r="E8" s="153"/>
      <c r="F8" s="172" t="str">
        <f t="shared" si="0"/>
        <v>X</v>
      </c>
      <c r="G8" s="204"/>
      <c r="H8" s="202"/>
      <c r="I8" s="126">
        <f t="shared" si="2"/>
        <v>0</v>
      </c>
      <c r="J8" s="170"/>
      <c r="K8" s="168"/>
      <c r="L8" s="126">
        <f t="shared" si="3"/>
        <v>0</v>
      </c>
      <c r="M8" s="646"/>
      <c r="N8" s="644"/>
      <c r="O8" s="77">
        <f t="shared" si="4"/>
        <v>0</v>
      </c>
      <c r="P8" s="1271"/>
      <c r="Q8" s="1272"/>
      <c r="R8" s="77">
        <f t="shared" si="5"/>
        <v>0</v>
      </c>
      <c r="S8" s="1248"/>
      <c r="T8" s="1246"/>
      <c r="U8" s="77">
        <f t="shared" si="6"/>
        <v>0</v>
      </c>
      <c r="V8" s="335"/>
      <c r="W8" s="333"/>
      <c r="X8" s="77">
        <f t="shared" si="7"/>
        <v>0</v>
      </c>
      <c r="Y8" s="1416"/>
      <c r="Z8" s="1414"/>
      <c r="AA8" s="77">
        <f t="shared" si="8"/>
        <v>0</v>
      </c>
      <c r="AB8" s="148"/>
      <c r="AC8" s="149"/>
      <c r="AD8" s="77">
        <f t="shared" si="9"/>
        <v>0</v>
      </c>
      <c r="AE8" s="356"/>
      <c r="AF8" s="357"/>
      <c r="AG8" s="77">
        <f t="shared" si="10"/>
        <v>0</v>
      </c>
      <c r="AH8" s="360"/>
      <c r="AI8" s="361"/>
      <c r="AJ8" s="77">
        <f t="shared" si="11"/>
        <v>0</v>
      </c>
      <c r="AK8" s="353"/>
      <c r="AL8" s="352"/>
      <c r="AM8" s="77">
        <f t="shared" si="12"/>
        <v>0</v>
      </c>
      <c r="AN8" s="206"/>
      <c r="AO8" s="98"/>
      <c r="AP8" s="77">
        <f t="shared" si="13"/>
        <v>0</v>
      </c>
      <c r="AQ8" s="148"/>
      <c r="AR8" s="149"/>
      <c r="AS8" s="77">
        <f t="shared" si="14"/>
        <v>0</v>
      </c>
      <c r="AT8" s="1275"/>
      <c r="AU8" s="1276"/>
      <c r="AV8" s="77">
        <f t="shared" si="15"/>
        <v>0</v>
      </c>
      <c r="AW8" s="1279"/>
      <c r="AX8" s="1280"/>
      <c r="AY8" s="126">
        <f t="shared" si="16"/>
        <v>0</v>
      </c>
      <c r="AZ8" s="1283"/>
      <c r="BA8" s="1284"/>
      <c r="BB8" s="126">
        <f t="shared" si="1"/>
        <v>0</v>
      </c>
      <c r="BC8" s="1286"/>
      <c r="BD8" s="1288"/>
      <c r="BE8" s="159">
        <f t="shared" si="17"/>
        <v>0</v>
      </c>
      <c r="BF8" s="340"/>
      <c r="BG8" s="341"/>
      <c r="BH8" s="126">
        <f t="shared" si="18"/>
        <v>0</v>
      </c>
      <c r="BI8" s="1255"/>
      <c r="BJ8" s="1256"/>
      <c r="BK8" s="126">
        <f t="shared" si="19"/>
        <v>0</v>
      </c>
      <c r="BL8" s="1259"/>
      <c r="BM8" s="1260"/>
      <c r="BN8" s="126">
        <f t="shared" si="20"/>
        <v>0</v>
      </c>
      <c r="BO8" s="170"/>
      <c r="BP8" s="168"/>
      <c r="BQ8" s="126">
        <f t="shared" si="21"/>
        <v>0</v>
      </c>
      <c r="BR8" s="1263"/>
      <c r="BS8" s="1264"/>
      <c r="BT8" s="126">
        <f t="shared" si="22"/>
        <v>0</v>
      </c>
      <c r="BU8" s="1267"/>
      <c r="BV8" s="1268"/>
      <c r="BW8" s="126">
        <f t="shared" si="23"/>
        <v>0</v>
      </c>
      <c r="BX8" s="1251"/>
      <c r="BY8" s="1252"/>
      <c r="BZ8" s="126">
        <f t="shared" si="24"/>
        <v>0</v>
      </c>
      <c r="CA8" s="170"/>
      <c r="CB8" s="168"/>
      <c r="CC8" s="126">
        <f t="shared" si="25"/>
        <v>0</v>
      </c>
      <c r="CD8" s="1243"/>
      <c r="CE8" s="1244"/>
      <c r="CF8" s="126">
        <f t="shared" si="26"/>
        <v>0</v>
      </c>
      <c r="CG8" s="129"/>
      <c r="CH8" s="130"/>
      <c r="CI8" s="126">
        <f t="shared" si="27"/>
        <v>0</v>
      </c>
      <c r="CJ8" s="350"/>
      <c r="CK8" s="348"/>
      <c r="CL8" s="138">
        <f t="shared" si="28"/>
        <v>0</v>
      </c>
      <c r="CM8" s="170"/>
      <c r="CN8" s="168"/>
      <c r="CO8" s="126">
        <f t="shared" si="29"/>
        <v>0</v>
      </c>
      <c r="CP8" s="171"/>
      <c r="CQ8" s="171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72" t="str">
        <f t="shared" si="0"/>
        <v>X</v>
      </c>
      <c r="G9" s="170"/>
      <c r="H9" s="168"/>
      <c r="I9" s="126">
        <f t="shared" si="2"/>
        <v>0</v>
      </c>
      <c r="J9" s="170"/>
      <c r="K9" s="168"/>
      <c r="L9" s="126">
        <f t="shared" si="3"/>
        <v>0</v>
      </c>
      <c r="M9" s="170"/>
      <c r="N9" s="168"/>
      <c r="O9" s="126">
        <f t="shared" si="4"/>
        <v>0</v>
      </c>
      <c r="P9" s="142"/>
      <c r="Q9" s="75"/>
      <c r="R9" s="126">
        <f t="shared" si="5"/>
        <v>0</v>
      </c>
      <c r="S9" s="170"/>
      <c r="T9" s="168"/>
      <c r="U9" s="126">
        <f t="shared" si="6"/>
        <v>0</v>
      </c>
      <c r="V9" s="170"/>
      <c r="W9" s="168"/>
      <c r="X9" s="126">
        <f t="shared" si="7"/>
        <v>0</v>
      </c>
      <c r="Y9" s="170"/>
      <c r="Z9" s="168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170"/>
      <c r="AU9" s="168"/>
      <c r="AV9" s="126">
        <f t="shared" si="15"/>
        <v>0</v>
      </c>
      <c r="AW9" s="170"/>
      <c r="AX9" s="168"/>
      <c r="AY9" s="126">
        <f t="shared" si="16"/>
        <v>0</v>
      </c>
      <c r="AZ9" s="148"/>
      <c r="BA9" s="149"/>
      <c r="BB9" s="126">
        <f t="shared" si="1"/>
        <v>0</v>
      </c>
      <c r="BC9" s="154"/>
      <c r="BD9" s="155"/>
      <c r="BE9" s="159">
        <f t="shared" si="17"/>
        <v>0</v>
      </c>
      <c r="BF9" s="170"/>
      <c r="BG9" s="168"/>
      <c r="BH9" s="126">
        <f t="shared" si="18"/>
        <v>0</v>
      </c>
      <c r="BI9" s="170"/>
      <c r="BJ9" s="168"/>
      <c r="BK9" s="126">
        <f t="shared" si="19"/>
        <v>0</v>
      </c>
      <c r="BL9" s="170"/>
      <c r="BM9" s="168"/>
      <c r="BN9" s="126">
        <f t="shared" si="20"/>
        <v>0</v>
      </c>
      <c r="BO9" s="170"/>
      <c r="BP9" s="168"/>
      <c r="BQ9" s="126">
        <f t="shared" si="21"/>
        <v>0</v>
      </c>
      <c r="BR9" s="170"/>
      <c r="BS9" s="168"/>
      <c r="BT9" s="126">
        <f t="shared" si="22"/>
        <v>0</v>
      </c>
      <c r="BU9" s="170"/>
      <c r="BV9" s="168"/>
      <c r="BW9" s="126">
        <f t="shared" si="23"/>
        <v>0</v>
      </c>
      <c r="BX9" s="170"/>
      <c r="BY9" s="168"/>
      <c r="BZ9" s="126">
        <f t="shared" si="24"/>
        <v>0</v>
      </c>
      <c r="CA9" s="170"/>
      <c r="CB9" s="168"/>
      <c r="CC9" s="126">
        <f t="shared" si="25"/>
        <v>0</v>
      </c>
      <c r="CD9" s="170"/>
      <c r="CE9" s="168"/>
      <c r="CF9" s="126">
        <f t="shared" si="26"/>
        <v>0</v>
      </c>
      <c r="CG9" s="129"/>
      <c r="CH9" s="130"/>
      <c r="CI9" s="126">
        <f t="shared" si="27"/>
        <v>0</v>
      </c>
      <c r="CJ9" s="170"/>
      <c r="CK9" s="168"/>
      <c r="CL9" s="138">
        <f t="shared" si="28"/>
        <v>0</v>
      </c>
      <c r="CM9" s="170"/>
      <c r="CN9" s="168"/>
      <c r="CO9" s="126">
        <f t="shared" si="29"/>
        <v>0</v>
      </c>
      <c r="CP9" s="171"/>
      <c r="CQ9" s="171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72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71"/>
      <c r="CQ10" s="171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20"/>
      <c r="AH11" s="1564">
        <f>SUM(AJ3:AJ10)</f>
        <v>0</v>
      </c>
      <c r="AI11" s="1565"/>
      <c r="AJ11" s="120"/>
      <c r="AK11" s="1564">
        <f>SUM(AM3:AM10)</f>
        <v>0</v>
      </c>
      <c r="AL11" s="1565"/>
      <c r="AM11" s="120"/>
      <c r="AN11" s="1564">
        <f>SUM(AP3:AP10)</f>
        <v>0</v>
      </c>
      <c r="AO11" s="1565"/>
      <c r="AP11" s="120"/>
      <c r="AQ11" s="1564">
        <f>SUM(AS3:AS10)</f>
        <v>0</v>
      </c>
      <c r="AR11" s="1565"/>
      <c r="AS11" s="120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20"/>
      <c r="BC11" s="1564">
        <f>SUM(BE3:BE10)</f>
        <v>0</v>
      </c>
      <c r="BD11" s="1573"/>
      <c r="BE11" s="120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166"/>
    </row>
    <row r="12" spans="1:97" ht="17.25" customHeight="1">
      <c r="G12" s="1566">
        <f>töt!G12+G11</f>
        <v>38</v>
      </c>
      <c r="H12" s="1567"/>
      <c r="I12" s="1567"/>
      <c r="J12" s="1566">
        <f>töt!J12+J11</f>
        <v>31</v>
      </c>
      <c r="K12" s="1567"/>
      <c r="L12" s="1567"/>
      <c r="M12" s="1566">
        <f>töt!M12+M11</f>
        <v>32</v>
      </c>
      <c r="N12" s="1567"/>
      <c r="O12" s="1567"/>
      <c r="P12" s="1566">
        <f>töt!P12+P11</f>
        <v>28</v>
      </c>
      <c r="Q12" s="1567"/>
      <c r="R12" s="1567"/>
      <c r="S12" s="1566">
        <f>töt!S12+S11</f>
        <v>37</v>
      </c>
      <c r="T12" s="1567"/>
      <c r="U12" s="1567"/>
      <c r="V12" s="1566">
        <f>töt!V12+V11</f>
        <v>28</v>
      </c>
      <c r="W12" s="1567"/>
      <c r="X12" s="1567"/>
      <c r="Y12" s="1566">
        <f>töt!Y12+Y11</f>
        <v>33</v>
      </c>
      <c r="Z12" s="1567"/>
      <c r="AA12" s="1567"/>
      <c r="AB12" s="1566">
        <f>töt!AB12+AB11</f>
        <v>27</v>
      </c>
      <c r="AC12" s="1567"/>
      <c r="AD12" s="1567"/>
      <c r="AE12" s="1566">
        <f>töt!AE12+AE11</f>
        <v>28</v>
      </c>
      <c r="AF12" s="1567"/>
      <c r="AG12" s="1567"/>
      <c r="AH12" s="1566">
        <f>töt!AH12+AH11</f>
        <v>28</v>
      </c>
      <c r="AI12" s="1567"/>
      <c r="AJ12" s="1567"/>
      <c r="AK12" s="1566">
        <f>töt!AK12+AK11</f>
        <v>28</v>
      </c>
      <c r="AL12" s="1567"/>
      <c r="AM12" s="1567"/>
      <c r="AN12" s="1566">
        <f>töt!AN12+AN11</f>
        <v>28</v>
      </c>
      <c r="AO12" s="1567"/>
      <c r="AP12" s="1567"/>
      <c r="AQ12" s="1566">
        <f>töt!AQ12+AQ11</f>
        <v>28</v>
      </c>
      <c r="AR12" s="1567"/>
      <c r="AS12" s="1567"/>
      <c r="AT12" s="1566">
        <f>töt!AT12+AT11</f>
        <v>16</v>
      </c>
      <c r="AU12" s="1567"/>
      <c r="AV12" s="1567"/>
      <c r="AW12" s="1566">
        <f>töt!AW12+AW11</f>
        <v>39</v>
      </c>
      <c r="AX12" s="1567"/>
      <c r="AY12" s="1567"/>
      <c r="AZ12" s="1566">
        <f>töt!AZ12+AZ11</f>
        <v>34</v>
      </c>
      <c r="BA12" s="1567"/>
      <c r="BB12" s="1567"/>
      <c r="BC12" s="1566">
        <f>töt!BC12+BC11</f>
        <v>34</v>
      </c>
      <c r="BD12" s="1567"/>
      <c r="BE12" s="1567"/>
      <c r="BF12" s="1566">
        <f>töt!BF12+BF11</f>
        <v>28</v>
      </c>
      <c r="BG12" s="1567"/>
      <c r="BH12" s="1567"/>
      <c r="BI12" s="1566">
        <f>töt!BI12+BI11</f>
        <v>23</v>
      </c>
      <c r="BJ12" s="1567"/>
      <c r="BK12" s="1567"/>
      <c r="BL12" s="1566">
        <f>töt!BL12+BL11</f>
        <v>32</v>
      </c>
      <c r="BM12" s="1567"/>
      <c r="BN12" s="1567"/>
      <c r="BO12" s="1566">
        <f>töt!BO12+BO11</f>
        <v>28</v>
      </c>
      <c r="BP12" s="1567"/>
      <c r="BQ12" s="1567"/>
      <c r="BR12" s="1566">
        <f>töt!BR12+BR11</f>
        <v>39</v>
      </c>
      <c r="BS12" s="1567"/>
      <c r="BT12" s="1567"/>
      <c r="BU12" s="1566">
        <f>töt!BU12+BU11</f>
        <v>42</v>
      </c>
      <c r="BV12" s="1567"/>
      <c r="BW12" s="1567"/>
      <c r="BX12" s="1566">
        <f>töt!BX12+BX11</f>
        <v>39</v>
      </c>
      <c r="BY12" s="1567"/>
      <c r="BZ12" s="1567"/>
      <c r="CA12" s="1566">
        <f>töt!CA12+CA11</f>
        <v>28</v>
      </c>
      <c r="CB12" s="1567"/>
      <c r="CC12" s="1567"/>
      <c r="CD12" s="1566">
        <f>töt!CD12+CD11</f>
        <v>28</v>
      </c>
      <c r="CE12" s="1567"/>
      <c r="CF12" s="1567"/>
      <c r="CG12" s="1566" t="e">
        <f>töt!CG12+CG11</f>
        <v>#REF!</v>
      </c>
      <c r="CH12" s="1567"/>
      <c r="CI12" s="1567"/>
      <c r="CJ12" s="1566" t="e">
        <f>töt!CJ12+CJ11</f>
        <v>#REF!</v>
      </c>
      <c r="CK12" s="1567"/>
      <c r="CL12" s="1567"/>
      <c r="CM12" s="1566">
        <f>töt!CM12+CM11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577">
        <f>COUNTIF(I3:I10,6)</f>
        <v>0</v>
      </c>
      <c r="H13" s="1578"/>
      <c r="I13" s="1578"/>
      <c r="J13" s="1577">
        <f t="shared" ref="J13" si="31">COUNTIF(L3:L10,6)</f>
        <v>0</v>
      </c>
      <c r="K13" s="1578"/>
      <c r="L13" s="1578"/>
      <c r="M13" s="1577">
        <f t="shared" ref="M13" si="32">COUNTIF(O3:O10,6)</f>
        <v>0</v>
      </c>
      <c r="N13" s="1578"/>
      <c r="O13" s="1578"/>
      <c r="P13" s="1577">
        <f t="shared" ref="P13" si="33">COUNTIF(R3:R10,6)</f>
        <v>0</v>
      </c>
      <c r="Q13" s="1578"/>
      <c r="R13" s="1578"/>
      <c r="S13" s="1577">
        <f t="shared" ref="S13" si="34">COUNTIF(U3:U10,6)</f>
        <v>0</v>
      </c>
      <c r="T13" s="1578"/>
      <c r="U13" s="1578"/>
      <c r="V13" s="1577">
        <f t="shared" ref="V13" si="35">COUNTIF(X3:X10,6)</f>
        <v>0</v>
      </c>
      <c r="W13" s="1578"/>
      <c r="X13" s="1578"/>
      <c r="Y13" s="1577">
        <f>COUNTIF(AA3:AA10,6)</f>
        <v>0</v>
      </c>
      <c r="Z13" s="1578"/>
      <c r="AA13" s="1578"/>
      <c r="AB13" s="1577">
        <f>COUNTIF(AD3:AD10,6)</f>
        <v>0</v>
      </c>
      <c r="AC13" s="1578"/>
      <c r="AD13" s="1578"/>
      <c r="AE13" s="1579">
        <f>COUNTIF(AG3:AG10,6)</f>
        <v>0</v>
      </c>
      <c r="AF13" s="1580"/>
      <c r="AG13" s="119"/>
      <c r="AH13" s="1579">
        <f>COUNTIF(AJ3:AJ10,6)</f>
        <v>0</v>
      </c>
      <c r="AI13" s="1580"/>
      <c r="AJ13" s="119"/>
      <c r="AK13" s="1579">
        <f>COUNTIF(AM3:AM10,6)</f>
        <v>0</v>
      </c>
      <c r="AL13" s="1580"/>
      <c r="AM13" s="119"/>
      <c r="AN13" s="1579">
        <f>COUNTIF(AP3:AP10,6)</f>
        <v>0</v>
      </c>
      <c r="AO13" s="1580"/>
      <c r="AP13" s="119"/>
      <c r="AQ13" s="1579">
        <f>COUNTIF(AS3:AS10,6)</f>
        <v>0</v>
      </c>
      <c r="AR13" s="1580"/>
      <c r="AS13" s="119"/>
      <c r="AT13" s="1577">
        <f t="shared" ref="AT13" si="36">COUNTIF(AV3:AV10,6)</f>
        <v>0</v>
      </c>
      <c r="AU13" s="1578"/>
      <c r="AV13" s="1578"/>
      <c r="AW13" s="1577">
        <f>COUNTIF(AY3:AY10,6)</f>
        <v>0</v>
      </c>
      <c r="AX13" s="1578"/>
      <c r="AY13" s="1578"/>
      <c r="AZ13" s="1579">
        <f>COUNTIF(BB3:BB10,6)</f>
        <v>0</v>
      </c>
      <c r="BA13" s="1580"/>
      <c r="BB13" s="119"/>
      <c r="BC13" s="1579">
        <f>COUNTIF(BE3:BE10,6)</f>
        <v>0</v>
      </c>
      <c r="BD13" s="1580"/>
      <c r="BE13" s="119"/>
      <c r="BF13" s="1577">
        <f t="shared" ref="BF13" si="37">COUNTIF(BH3:BH10,6)</f>
        <v>0</v>
      </c>
      <c r="BG13" s="1578"/>
      <c r="BH13" s="1578"/>
      <c r="BI13" s="1577">
        <f t="shared" ref="BI13" si="38">COUNTIF(BK3:BK10,6)</f>
        <v>0</v>
      </c>
      <c r="BJ13" s="1578"/>
      <c r="BK13" s="1578"/>
      <c r="BL13" s="1577">
        <f t="shared" ref="BL13" si="39">COUNTIF(BN3:BN10,6)</f>
        <v>0</v>
      </c>
      <c r="BM13" s="1578"/>
      <c r="BN13" s="1578"/>
      <c r="BO13" s="1577">
        <f t="shared" ref="BO13" si="40">COUNTIF(BQ3:BQ10,6)</f>
        <v>0</v>
      </c>
      <c r="BP13" s="1578"/>
      <c r="BQ13" s="1578"/>
      <c r="BR13" s="1577">
        <f t="shared" ref="BR13" si="41">COUNTIF(BT3:BT10,6)</f>
        <v>0</v>
      </c>
      <c r="BS13" s="1578"/>
      <c r="BT13" s="1578"/>
      <c r="BU13" s="1577">
        <f t="shared" ref="BU13" si="42">COUNTIF(BW3:BW10,6)</f>
        <v>0</v>
      </c>
      <c r="BV13" s="1578"/>
      <c r="BW13" s="1578"/>
      <c r="BX13" s="1577">
        <f t="shared" ref="BX13" si="43">COUNTIF(BZ3:BZ10,6)</f>
        <v>0</v>
      </c>
      <c r="BY13" s="1578"/>
      <c r="BZ13" s="1578"/>
      <c r="CA13" s="1577">
        <f t="shared" ref="CA13" si="44">COUNTIF(CC3:CC10,6)</f>
        <v>0</v>
      </c>
      <c r="CB13" s="1578"/>
      <c r="CC13" s="1578"/>
      <c r="CD13" s="1577">
        <f t="shared" ref="CD13" si="45">COUNTIF(CF3:CF10,6)</f>
        <v>0</v>
      </c>
      <c r="CE13" s="1578"/>
      <c r="CF13" s="1578"/>
      <c r="CG13" s="1577">
        <f t="shared" ref="CG13" si="46">COUNTIF(CI3:CI10,6)</f>
        <v>0</v>
      </c>
      <c r="CH13" s="1578"/>
      <c r="CI13" s="1578"/>
      <c r="CJ13" s="1577">
        <f t="shared" ref="CJ13" si="47">COUNTIF(CL3:CL10,6)</f>
        <v>0</v>
      </c>
      <c r="CK13" s="1578"/>
      <c r="CL13" s="1578"/>
      <c r="CM13" s="1577">
        <f t="shared" ref="CM13" si="48">COUNTIF(CO3:CO10,6)</f>
        <v>0</v>
      </c>
      <c r="CN13" s="1578"/>
      <c r="CO13" s="1588"/>
      <c r="CP13" s="1577">
        <f t="shared" ref="CP13" si="49">COUNTIF(CR3:CR10,6)</f>
        <v>0</v>
      </c>
      <c r="CQ13" s="1578"/>
      <c r="CR13" s="1579"/>
      <c r="CS13" s="166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614">
        <f>G13+töt!G14</f>
        <v>2</v>
      </c>
      <c r="H14" s="1615"/>
      <c r="I14" s="1615"/>
      <c r="J14" s="1581">
        <f>J13+töt!J14</f>
        <v>2</v>
      </c>
      <c r="K14" s="1582"/>
      <c r="L14" s="1582"/>
      <c r="M14" s="1581">
        <f>M13+töt!M14</f>
        <v>1</v>
      </c>
      <c r="N14" s="1582"/>
      <c r="O14" s="1582"/>
      <c r="P14" s="1581">
        <f>P13+töt!P14</f>
        <v>0</v>
      </c>
      <c r="Q14" s="1582"/>
      <c r="R14" s="1582"/>
      <c r="S14" s="1595">
        <f>S13+töt!S14</f>
        <v>3</v>
      </c>
      <c r="T14" s="1596"/>
      <c r="U14" s="1596"/>
      <c r="V14" s="1581">
        <f>V13+töt!V14</f>
        <v>0</v>
      </c>
      <c r="W14" s="1582"/>
      <c r="X14" s="1582"/>
      <c r="Y14" s="1581">
        <f>Y13+töt!Y14</f>
        <v>1</v>
      </c>
      <c r="Z14" s="1582"/>
      <c r="AA14" s="1582"/>
      <c r="AB14" s="1581">
        <f>AB13+töt!AB14</f>
        <v>1</v>
      </c>
      <c r="AC14" s="1582"/>
      <c r="AD14" s="1582"/>
      <c r="AE14" s="1581">
        <f>AE13+töt!AE14</f>
        <v>0</v>
      </c>
      <c r="AF14" s="1582"/>
      <c r="AG14" s="1582"/>
      <c r="AH14" s="1581">
        <f>AH13+töt!AH14</f>
        <v>0</v>
      </c>
      <c r="AI14" s="1582"/>
      <c r="AJ14" s="1582"/>
      <c r="AK14" s="1581">
        <f>AK13+töt!AK14</f>
        <v>0</v>
      </c>
      <c r="AL14" s="1582"/>
      <c r="AM14" s="1582"/>
      <c r="AN14" s="1581">
        <f>AN13+töt!AN14</f>
        <v>0</v>
      </c>
      <c r="AO14" s="1582"/>
      <c r="AP14" s="1582"/>
      <c r="AQ14" s="1581">
        <f>AQ13+töt!AQ14</f>
        <v>0</v>
      </c>
      <c r="AR14" s="1582"/>
      <c r="AS14" s="1582"/>
      <c r="AT14" s="1581">
        <f>AT13+töt!AT14</f>
        <v>0</v>
      </c>
      <c r="AU14" s="1582"/>
      <c r="AV14" s="1582"/>
      <c r="AW14" s="1581">
        <f>AW13+töt!AW14</f>
        <v>2</v>
      </c>
      <c r="AX14" s="1582"/>
      <c r="AY14" s="1582"/>
      <c r="AZ14" s="1614">
        <f>AZ13+töt!AZ14</f>
        <v>3</v>
      </c>
      <c r="BA14" s="1615"/>
      <c r="BB14" s="1615"/>
      <c r="BC14" s="1581">
        <f>BC13+töt!BC14</f>
        <v>1</v>
      </c>
      <c r="BD14" s="1582"/>
      <c r="BE14" s="1582"/>
      <c r="BF14" s="1581">
        <f>BF13+töt!BF14</f>
        <v>0</v>
      </c>
      <c r="BG14" s="1582"/>
      <c r="BH14" s="1582"/>
      <c r="BI14" s="1581">
        <f>BI13+töt!BI14</f>
        <v>0</v>
      </c>
      <c r="BJ14" s="1582"/>
      <c r="BK14" s="1582"/>
      <c r="BL14" s="1581">
        <f>BL13+töt!BL14</f>
        <v>2</v>
      </c>
      <c r="BM14" s="1582"/>
      <c r="BN14" s="1582"/>
      <c r="BO14" s="1581">
        <f>BO13+töt!BO14</f>
        <v>0</v>
      </c>
      <c r="BP14" s="1582"/>
      <c r="BQ14" s="1582"/>
      <c r="BR14" s="1581">
        <f>BR13+töt!BR14</f>
        <v>2</v>
      </c>
      <c r="BS14" s="1582"/>
      <c r="BT14" s="1582"/>
      <c r="BU14" s="1581">
        <f>BU13+töt!BU14</f>
        <v>3</v>
      </c>
      <c r="BV14" s="1582"/>
      <c r="BW14" s="1582"/>
      <c r="BX14" s="1581">
        <f>BX13+töt!BX14</f>
        <v>3</v>
      </c>
      <c r="BY14" s="1582"/>
      <c r="BZ14" s="1582"/>
      <c r="CA14" s="1581">
        <f>CA13+töt!CA14</f>
        <v>0</v>
      </c>
      <c r="CB14" s="1582"/>
      <c r="CC14" s="1582"/>
      <c r="CD14" s="1581">
        <f>CD13+töt!CD14</f>
        <v>2</v>
      </c>
      <c r="CE14" s="1582"/>
      <c r="CF14" s="1582"/>
      <c r="CG14" s="1581">
        <f>CG13+töt!CG14</f>
        <v>0</v>
      </c>
      <c r="CH14" s="1582"/>
      <c r="CI14" s="1582"/>
      <c r="CJ14" s="1581">
        <f>CJ13+töt!CJ14</f>
        <v>0</v>
      </c>
      <c r="CK14" s="1582"/>
      <c r="CL14" s="1582"/>
      <c r="CM14" s="1614">
        <f>CM13+töt!CM14</f>
        <v>0</v>
      </c>
      <c r="CN14" s="1615"/>
      <c r="CO14" s="1615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21"/>
      <c r="Q15" s="121"/>
      <c r="R15" s="121"/>
      <c r="S15" s="1593"/>
      <c r="T15" s="1594"/>
      <c r="U15" s="1594"/>
      <c r="V15" s="1593"/>
      <c r="W15" s="1594"/>
      <c r="X15" s="1594"/>
      <c r="Y15" s="1593"/>
      <c r="Z15" s="1594"/>
      <c r="AA15" s="1594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593"/>
      <c r="AU15" s="1594"/>
      <c r="AV15" s="1594"/>
      <c r="AW15" s="121"/>
      <c r="AX15" s="121"/>
      <c r="AY15" s="121"/>
      <c r="AZ15" s="121"/>
      <c r="BA15" s="121"/>
      <c r="BB15" s="121"/>
      <c r="BC15" s="121"/>
      <c r="BD15" s="121"/>
      <c r="BE15" s="121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BO13:BQ13"/>
    <mergeCell ref="BR13:BT13"/>
    <mergeCell ref="B15:E15"/>
    <mergeCell ref="G15:I15"/>
    <mergeCell ref="J15:L15"/>
    <mergeCell ref="M15:O15"/>
    <mergeCell ref="S15:U15"/>
    <mergeCell ref="V15:X15"/>
    <mergeCell ref="M13:O13"/>
    <mergeCell ref="S13:U13"/>
    <mergeCell ref="V13:X13"/>
    <mergeCell ref="Y13:AA13"/>
    <mergeCell ref="AB13:AD13"/>
    <mergeCell ref="AQ13:AR13"/>
    <mergeCell ref="AW13:AY13"/>
    <mergeCell ref="AE14:AG14"/>
    <mergeCell ref="AH14:AJ14"/>
    <mergeCell ref="AK14:AM14"/>
    <mergeCell ref="AN14:AP14"/>
    <mergeCell ref="AQ14:AS14"/>
    <mergeCell ref="B14:E14"/>
    <mergeCell ref="G14:I14"/>
    <mergeCell ref="J14:L14"/>
    <mergeCell ref="M14:O14"/>
    <mergeCell ref="P14:R14"/>
    <mergeCell ref="S14:U14"/>
    <mergeCell ref="V14:X14"/>
    <mergeCell ref="Y14:AA14"/>
    <mergeCell ref="AB14:AD14"/>
    <mergeCell ref="CJ15:CL15"/>
    <mergeCell ref="BU14:BW14"/>
    <mergeCell ref="BX14:BZ14"/>
    <mergeCell ref="CA14:CC14"/>
    <mergeCell ref="CD14:CF14"/>
    <mergeCell ref="CG14:CI14"/>
    <mergeCell ref="CJ14:CL14"/>
    <mergeCell ref="BF15:BH15"/>
    <mergeCell ref="BI15:BK15"/>
    <mergeCell ref="BL15:BN15"/>
    <mergeCell ref="BO15:BQ15"/>
    <mergeCell ref="BR15:BT15"/>
    <mergeCell ref="CG15:CI15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BR11:BT11"/>
    <mergeCell ref="BU11:BW11"/>
    <mergeCell ref="BX11:BZ11"/>
    <mergeCell ref="CA11:CC11"/>
    <mergeCell ref="CD11:CF11"/>
    <mergeCell ref="BR12:BT12"/>
    <mergeCell ref="CG11:CI11"/>
    <mergeCell ref="BF13:BH13"/>
    <mergeCell ref="CM11:CO11"/>
    <mergeCell ref="BX13:BZ13"/>
    <mergeCell ref="CA13:CC13"/>
    <mergeCell ref="CD13:CF13"/>
    <mergeCell ref="CG13:CI13"/>
    <mergeCell ref="CJ13:CL13"/>
    <mergeCell ref="BX12:BZ12"/>
    <mergeCell ref="CA12:CC12"/>
    <mergeCell ref="CD12:CF12"/>
    <mergeCell ref="CG12:CI12"/>
    <mergeCell ref="CJ12:CL12"/>
    <mergeCell ref="CM13:CO13"/>
    <mergeCell ref="CM12:CO12"/>
    <mergeCell ref="BU12:BW12"/>
    <mergeCell ref="BI12:BK12"/>
    <mergeCell ref="BL12:BN12"/>
    <mergeCell ref="AH1:AI2"/>
    <mergeCell ref="AW1:AY2"/>
    <mergeCell ref="AZ1:BA2"/>
    <mergeCell ref="CA1:CC2"/>
    <mergeCell ref="CJ11:CL11"/>
    <mergeCell ref="CG1:CI2"/>
    <mergeCell ref="CJ1:CL2"/>
    <mergeCell ref="A11:F11"/>
    <mergeCell ref="G11:I11"/>
    <mergeCell ref="J11:L11"/>
    <mergeCell ref="M11:O11"/>
    <mergeCell ref="P11:R11"/>
    <mergeCell ref="S11:U11"/>
    <mergeCell ref="V11:X11"/>
    <mergeCell ref="Y11:AA11"/>
    <mergeCell ref="AE11:AF11"/>
    <mergeCell ref="AH11:AI11"/>
    <mergeCell ref="AK11:AL11"/>
    <mergeCell ref="AN11:AO11"/>
    <mergeCell ref="AT11:AV11"/>
    <mergeCell ref="AZ11:BA11"/>
    <mergeCell ref="BF11:BH11"/>
    <mergeCell ref="BL11:BN11"/>
    <mergeCell ref="BO11:BQ11"/>
    <mergeCell ref="A1:F2"/>
    <mergeCell ref="G1:I2"/>
    <mergeCell ref="J1:L2"/>
    <mergeCell ref="M1:O2"/>
    <mergeCell ref="P1:R2"/>
    <mergeCell ref="S1:U2"/>
    <mergeCell ref="V1:X2"/>
    <mergeCell ref="AB1:AC2"/>
    <mergeCell ref="Y1:AA2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CD1:CF2"/>
    <mergeCell ref="AE1:AF2"/>
    <mergeCell ref="AK1:AM2"/>
    <mergeCell ref="AN1:AP2"/>
    <mergeCell ref="AQ1:AS2"/>
    <mergeCell ref="AT1:AV2"/>
    <mergeCell ref="BI11:BK11"/>
    <mergeCell ref="BF1:BH2"/>
    <mergeCell ref="BI1:BK2"/>
    <mergeCell ref="BL1:BN2"/>
    <mergeCell ref="BO1:BQ2"/>
    <mergeCell ref="BR1:BT2"/>
    <mergeCell ref="BU1:BW2"/>
    <mergeCell ref="BX1:BZ2"/>
    <mergeCell ref="BC1:BE2"/>
    <mergeCell ref="CP13:CR13"/>
    <mergeCell ref="CP14:CR14"/>
    <mergeCell ref="Y15:AA15"/>
    <mergeCell ref="AT15:AV15"/>
    <mergeCell ref="CM15:CO15"/>
    <mergeCell ref="BU13:BW13"/>
    <mergeCell ref="BF14:BH14"/>
    <mergeCell ref="BI14:BK14"/>
    <mergeCell ref="BL14:BN14"/>
    <mergeCell ref="BO14:BQ14"/>
    <mergeCell ref="BR14:BT14"/>
    <mergeCell ref="AT13:AV13"/>
    <mergeCell ref="AZ13:BA13"/>
    <mergeCell ref="AT14:AV14"/>
    <mergeCell ref="AW14:AY14"/>
    <mergeCell ref="AZ14:BB14"/>
    <mergeCell ref="BC14:BE14"/>
    <mergeCell ref="BU15:BW15"/>
    <mergeCell ref="BX15:BZ15"/>
    <mergeCell ref="CA15:CC15"/>
    <mergeCell ref="CD15:CF15"/>
    <mergeCell ref="CM14:CO14"/>
    <mergeCell ref="BI13:BK13"/>
    <mergeCell ref="BL13:BN13"/>
    <mergeCell ref="A4:B4"/>
    <mergeCell ref="A5:B5"/>
    <mergeCell ref="A6:B6"/>
    <mergeCell ref="A7:B7"/>
    <mergeCell ref="A8:B8"/>
    <mergeCell ref="BO12:BQ12"/>
    <mergeCell ref="AE13:AF13"/>
    <mergeCell ref="AH13:AI13"/>
    <mergeCell ref="AK13:AL13"/>
    <mergeCell ref="AN13:AO13"/>
    <mergeCell ref="BC13:BD13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BF12:BH12"/>
    <mergeCell ref="B13:E13"/>
    <mergeCell ref="G13:I13"/>
    <mergeCell ref="J13:L13"/>
    <mergeCell ref="P13:R13"/>
  </mergeCells>
  <pageMargins left="0.51181102362204722" right="0.51181102362204722" top="0.35433070866141736" bottom="0.35433070866141736" header="0.31496062992125984" footer="0.31496062992125984"/>
  <pageSetup paperSize="9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5"/>
  <sheetViews>
    <sheetView showGridLines="0" zoomScale="130" zoomScaleNormal="130" workbookViewId="0">
      <selection activeCell="A3" sqref="A3:B8"/>
    </sheetView>
  </sheetViews>
  <sheetFormatPr defaultColWidth="9.21875" defaultRowHeight="13.2"/>
  <cols>
    <col min="1" max="2" width="14.21875" style="992" customWidth="1"/>
    <col min="3" max="3" width="8.77734375" style="992" hidden="1" customWidth="1"/>
    <col min="4" max="5" width="2.21875" style="992" customWidth="1"/>
    <col min="6" max="6" width="2.21875" style="982" hidden="1" customWidth="1"/>
    <col min="7" max="8" width="2.21875" style="992" customWidth="1"/>
    <col min="9" max="9" width="2.21875" style="982" hidden="1" customWidth="1"/>
    <col min="10" max="11" width="2.21875" style="992" customWidth="1"/>
    <col min="12" max="12" width="2.21875" style="982" hidden="1" customWidth="1"/>
    <col min="13" max="14" width="2.21875" style="992" customWidth="1"/>
    <col min="15" max="18" width="2.21875" style="982" hidden="1" customWidth="1"/>
    <col min="19" max="20" width="2.21875" style="992" customWidth="1"/>
    <col min="21" max="21" width="2.21875" style="982" hidden="1" customWidth="1"/>
    <col min="22" max="23" width="2.21875" style="992" hidden="1" customWidth="1"/>
    <col min="24" max="24" width="2.21875" style="982" hidden="1" customWidth="1"/>
    <col min="25" max="26" width="2.21875" style="992" customWidth="1"/>
    <col min="27" max="27" width="2.21875" style="982" hidden="1" customWidth="1"/>
    <col min="28" max="29" width="2.21875" style="982" customWidth="1"/>
    <col min="30" max="45" width="2.21875" style="982" hidden="1" customWidth="1"/>
    <col min="46" max="47" width="2.21875" style="992" customWidth="1"/>
    <col min="48" max="48" width="2.21875" style="982" hidden="1" customWidth="1"/>
    <col min="49" max="50" width="2.21875" style="982" customWidth="1"/>
    <col min="51" max="51" width="2.21875" style="982" hidden="1" customWidth="1"/>
    <col min="52" max="53" width="2.21875" style="982" customWidth="1"/>
    <col min="54" max="54" width="2.21875" style="982" hidden="1" customWidth="1"/>
    <col min="55" max="56" width="2.21875" style="982" customWidth="1"/>
    <col min="57" max="57" width="2.21875" style="982" hidden="1" customWidth="1"/>
    <col min="58" max="59" width="2.21875" style="992" hidden="1" customWidth="1"/>
    <col min="60" max="60" width="2.21875" style="982" hidden="1" customWidth="1"/>
    <col min="61" max="62" width="2.21875" style="992" customWidth="1"/>
    <col min="63" max="63" width="2.21875" style="982" hidden="1" customWidth="1"/>
    <col min="64" max="65" width="2.21875" style="992" customWidth="1"/>
    <col min="66" max="66" width="2.21875" style="982" hidden="1" customWidth="1"/>
    <col min="67" max="68" width="2.21875" style="992" hidden="1" customWidth="1"/>
    <col min="69" max="69" width="2.21875" style="982" hidden="1" customWidth="1"/>
    <col min="70" max="71" width="2.21875" style="992" customWidth="1"/>
    <col min="72" max="72" width="2.21875" style="982" hidden="1" customWidth="1"/>
    <col min="73" max="74" width="2.21875" style="992" customWidth="1"/>
    <col min="75" max="75" width="2.21875" style="982" hidden="1" customWidth="1"/>
    <col min="76" max="77" width="2.21875" style="992" customWidth="1"/>
    <col min="78" max="78" width="2.21875" style="982" hidden="1" customWidth="1"/>
    <col min="79" max="80" width="2.21875" style="992" hidden="1" customWidth="1"/>
    <col min="81" max="81" width="2.21875" style="982" hidden="1" customWidth="1"/>
    <col min="82" max="83" width="2.21875" style="992" customWidth="1"/>
    <col min="84" max="84" width="2.21875" style="982" hidden="1" customWidth="1"/>
    <col min="85" max="86" width="2.21875" style="992" hidden="1" customWidth="1"/>
    <col min="87" max="87" width="2.21875" style="982" hidden="1" customWidth="1"/>
    <col min="88" max="89" width="2.21875" style="992" hidden="1" customWidth="1"/>
    <col min="90" max="90" width="2.21875" style="982" hidden="1" customWidth="1"/>
    <col min="91" max="92" width="2.21875" style="992" hidden="1" customWidth="1"/>
    <col min="93" max="93" width="1.5546875" style="982" hidden="1" customWidth="1"/>
    <col min="94" max="94" width="2.21875" style="980" hidden="1" customWidth="1"/>
    <col min="95" max="95" width="2.21875" style="992" hidden="1" customWidth="1"/>
    <col min="96" max="96" width="1.5546875" style="992" hidden="1" customWidth="1"/>
    <col min="97" max="16384" width="9.21875" style="992"/>
  </cols>
  <sheetData>
    <row r="1" spans="1:97" s="124" customFormat="1" ht="12" customHeight="1">
      <c r="A1" s="1597" t="s">
        <v>164</v>
      </c>
      <c r="B1" s="1528"/>
      <c r="C1" s="1528"/>
      <c r="D1" s="1528"/>
      <c r="E1" s="1528"/>
      <c r="F1" s="1529"/>
      <c r="G1" s="1534" t="s">
        <v>0</v>
      </c>
      <c r="H1" s="1535"/>
      <c r="I1" s="1536"/>
      <c r="J1" s="1534" t="s">
        <v>2</v>
      </c>
      <c r="K1" s="1535"/>
      <c r="L1" s="1536"/>
      <c r="M1" s="1534" t="s">
        <v>3</v>
      </c>
      <c r="N1" s="1535"/>
      <c r="O1" s="1536"/>
      <c r="P1" s="1534" t="s">
        <v>41</v>
      </c>
      <c r="Q1" s="1540"/>
      <c r="R1" s="1541"/>
      <c r="S1" s="1534" t="s">
        <v>4</v>
      </c>
      <c r="T1" s="1535"/>
      <c r="U1" s="1536"/>
      <c r="V1" s="1534" t="s">
        <v>5</v>
      </c>
      <c r="W1" s="1535"/>
      <c r="X1" s="1536"/>
      <c r="Y1" s="1534" t="s">
        <v>6</v>
      </c>
      <c r="Z1" s="1535"/>
      <c r="AA1" s="1536"/>
      <c r="AB1" s="1534" t="s">
        <v>35</v>
      </c>
      <c r="AC1" s="1545"/>
      <c r="AD1" s="1044"/>
      <c r="AE1" s="1534" t="s">
        <v>32</v>
      </c>
      <c r="AF1" s="1545"/>
      <c r="AG1" s="1044"/>
      <c r="AH1" s="1534" t="s">
        <v>36</v>
      </c>
      <c r="AI1" s="1545"/>
      <c r="AJ1" s="1044"/>
      <c r="AK1" s="1534" t="s">
        <v>38</v>
      </c>
      <c r="AL1" s="1545"/>
      <c r="AM1" s="1546"/>
      <c r="AN1" s="1534" t="s">
        <v>39</v>
      </c>
      <c r="AO1" s="1545"/>
      <c r="AP1" s="1546"/>
      <c r="AQ1" s="1534" t="s">
        <v>40</v>
      </c>
      <c r="AR1" s="1545"/>
      <c r="AS1" s="1546"/>
      <c r="AT1" s="1534" t="s">
        <v>7</v>
      </c>
      <c r="AU1" s="1535"/>
      <c r="AV1" s="1536"/>
      <c r="AW1" s="1534" t="s">
        <v>31</v>
      </c>
      <c r="AX1" s="1535"/>
      <c r="AY1" s="1536"/>
      <c r="AZ1" s="1534" t="s">
        <v>33</v>
      </c>
      <c r="BA1" s="1546"/>
      <c r="BB1" s="1044"/>
      <c r="BC1" s="1535" t="s">
        <v>34</v>
      </c>
      <c r="BD1" s="1545"/>
      <c r="BE1" s="1546"/>
      <c r="BF1" s="1534" t="s">
        <v>44</v>
      </c>
      <c r="BG1" s="1535"/>
      <c r="BH1" s="1536"/>
      <c r="BI1" s="1534" t="s">
        <v>37</v>
      </c>
      <c r="BJ1" s="1535"/>
      <c r="BK1" s="1536"/>
      <c r="BL1" s="1534" t="s">
        <v>8</v>
      </c>
      <c r="BM1" s="1535"/>
      <c r="BN1" s="1536"/>
      <c r="BO1" s="1534" t="s">
        <v>9</v>
      </c>
      <c r="BP1" s="1535"/>
      <c r="BQ1" s="1536"/>
      <c r="BR1" s="1534" t="s">
        <v>10</v>
      </c>
      <c r="BS1" s="1535"/>
      <c r="BT1" s="1536"/>
      <c r="BU1" s="1534" t="s">
        <v>11</v>
      </c>
      <c r="BV1" s="1535"/>
      <c r="BW1" s="1536"/>
      <c r="BX1" s="1534" t="s">
        <v>12</v>
      </c>
      <c r="BY1" s="1535"/>
      <c r="BZ1" s="1536"/>
      <c r="CA1" s="1534" t="s">
        <v>13</v>
      </c>
      <c r="CB1" s="1535"/>
      <c r="CC1" s="1536"/>
      <c r="CD1" s="1534" t="s">
        <v>14</v>
      </c>
      <c r="CE1" s="1535"/>
      <c r="CF1" s="1536"/>
      <c r="CG1" s="1534" t="s">
        <v>15</v>
      </c>
      <c r="CH1" s="1535"/>
      <c r="CI1" s="1536"/>
      <c r="CJ1" s="1558" t="s">
        <v>16</v>
      </c>
      <c r="CK1" s="1559"/>
      <c r="CL1" s="1560"/>
      <c r="CM1" s="1534" t="s">
        <v>17</v>
      </c>
      <c r="CN1" s="1535"/>
      <c r="CO1" s="1536"/>
      <c r="CP1" s="1554" t="s">
        <v>22</v>
      </c>
      <c r="CQ1" s="1554"/>
      <c r="CR1" s="1554"/>
      <c r="CS1" s="133"/>
    </row>
    <row r="2" spans="1:97" ht="12" customHeight="1">
      <c r="A2" s="1530"/>
      <c r="B2" s="1531"/>
      <c r="C2" s="1532"/>
      <c r="D2" s="1532"/>
      <c r="E2" s="1532"/>
      <c r="F2" s="1533"/>
      <c r="G2" s="1537"/>
      <c r="H2" s="1538"/>
      <c r="I2" s="1539"/>
      <c r="J2" s="1537" t="s">
        <v>1</v>
      </c>
      <c r="K2" s="1538"/>
      <c r="L2" s="1539"/>
      <c r="M2" s="1537" t="s">
        <v>1</v>
      </c>
      <c r="N2" s="1538"/>
      <c r="O2" s="1539"/>
      <c r="P2" s="1542"/>
      <c r="Q2" s="1543"/>
      <c r="R2" s="1544"/>
      <c r="S2" s="1537" t="s">
        <v>1</v>
      </c>
      <c r="T2" s="1538"/>
      <c r="U2" s="1539"/>
      <c r="V2" s="1537" t="s">
        <v>1</v>
      </c>
      <c r="W2" s="1538"/>
      <c r="X2" s="1539"/>
      <c r="Y2" s="1537" t="s">
        <v>1</v>
      </c>
      <c r="Z2" s="1538"/>
      <c r="AA2" s="1539"/>
      <c r="AB2" s="1537"/>
      <c r="AC2" s="1538"/>
      <c r="AD2" s="1045"/>
      <c r="AE2" s="1537"/>
      <c r="AF2" s="1538"/>
      <c r="AG2" s="1045"/>
      <c r="AH2" s="1537"/>
      <c r="AI2" s="1538"/>
      <c r="AJ2" s="1045"/>
      <c r="AK2" s="1537"/>
      <c r="AL2" s="1538"/>
      <c r="AM2" s="1539"/>
      <c r="AN2" s="1537"/>
      <c r="AO2" s="1538"/>
      <c r="AP2" s="1539"/>
      <c r="AQ2" s="1537"/>
      <c r="AR2" s="1538"/>
      <c r="AS2" s="1539"/>
      <c r="AT2" s="1537" t="s">
        <v>1</v>
      </c>
      <c r="AU2" s="1538"/>
      <c r="AV2" s="1539"/>
      <c r="AW2" s="1537"/>
      <c r="AX2" s="1538"/>
      <c r="AY2" s="1539"/>
      <c r="AZ2" s="1537"/>
      <c r="BA2" s="1539"/>
      <c r="BB2" s="1045"/>
      <c r="BC2" s="1538"/>
      <c r="BD2" s="1538"/>
      <c r="BE2" s="1539"/>
      <c r="BF2" s="1537" t="s">
        <v>1</v>
      </c>
      <c r="BG2" s="1538"/>
      <c r="BH2" s="1539"/>
      <c r="BI2" s="1537" t="s">
        <v>1</v>
      </c>
      <c r="BJ2" s="1538"/>
      <c r="BK2" s="1539"/>
      <c r="BL2" s="1537" t="s">
        <v>1</v>
      </c>
      <c r="BM2" s="1538"/>
      <c r="BN2" s="1539"/>
      <c r="BO2" s="1537" t="s">
        <v>1</v>
      </c>
      <c r="BP2" s="1538"/>
      <c r="BQ2" s="1539"/>
      <c r="BR2" s="1537" t="s">
        <v>1</v>
      </c>
      <c r="BS2" s="1538"/>
      <c r="BT2" s="1539"/>
      <c r="BU2" s="1537" t="s">
        <v>1</v>
      </c>
      <c r="BV2" s="1538"/>
      <c r="BW2" s="1539"/>
      <c r="BX2" s="1537" t="s">
        <v>1</v>
      </c>
      <c r="BY2" s="1538"/>
      <c r="BZ2" s="1539"/>
      <c r="CA2" s="1537" t="s">
        <v>1</v>
      </c>
      <c r="CB2" s="1538"/>
      <c r="CC2" s="1539"/>
      <c r="CD2" s="1537" t="s">
        <v>1</v>
      </c>
      <c r="CE2" s="1538"/>
      <c r="CF2" s="1539"/>
      <c r="CG2" s="1537" t="s">
        <v>1</v>
      </c>
      <c r="CH2" s="1538"/>
      <c r="CI2" s="1539"/>
      <c r="CJ2" s="1561" t="s">
        <v>1</v>
      </c>
      <c r="CK2" s="1562"/>
      <c r="CL2" s="1563"/>
      <c r="CM2" s="1537" t="s">
        <v>1</v>
      </c>
      <c r="CN2" s="1538"/>
      <c r="CO2" s="1539"/>
      <c r="CP2" s="1555" t="s">
        <v>1</v>
      </c>
      <c r="CQ2" s="1555"/>
      <c r="CR2" s="125"/>
      <c r="CS2" s="983"/>
    </row>
    <row r="3" spans="1:97" ht="12.75" customHeight="1">
      <c r="A3" s="1605" t="s">
        <v>165</v>
      </c>
      <c r="B3" s="1606" t="s">
        <v>165</v>
      </c>
      <c r="C3" s="139"/>
      <c r="D3" s="161"/>
      <c r="E3" s="162"/>
      <c r="F3" s="1041" t="str">
        <f t="shared" ref="F3:F10" si="0">IF(D3&gt;E3,1,IF(D3&lt;E3,2,IF(D3=E3,"X")))</f>
        <v>X</v>
      </c>
      <c r="G3" s="635"/>
      <c r="H3" s="207"/>
      <c r="I3" s="126">
        <f>IF($D3="",0,IF((G3=$D3)*AND(H3=$E3),6,IF(G3-H3=$D3-$E3,4,IF(AND(G3=H3,$F3="X"),4,IF(AND(G3&gt;H3,$F3=1),3,IF(AND(G3&lt;H3,$F3=2),3,))))))</f>
        <v>0</v>
      </c>
      <c r="J3" s="635"/>
      <c r="K3" s="207"/>
      <c r="L3" s="126">
        <f>IF($D3="",0,IF((J3=$D3)*AND(K3=$E3),6,IF(J3-K3=$D3-$E3,4,IF(AND(J3=K3,$F3="X"),4,IF(AND(J3&gt;K3,$F3=1),3,IF(AND(J3&lt;K3,$F3=2),3,))))))</f>
        <v>0</v>
      </c>
      <c r="M3" s="1323"/>
      <c r="N3" s="1321"/>
      <c r="O3" s="77">
        <f>IF($D3="",0,IF((M3=$D3)*AND(N3=$E3),6,IF(M3-N3=$D3-$E3,4,IF(AND(M3=N3,$F3="X"),4,IF(AND(M3&gt;N3,$F3=1),3,IF(AND(M3&lt;N3,$F3=2),3,))))))</f>
        <v>0</v>
      </c>
      <c r="P3" s="1269"/>
      <c r="Q3" s="1270"/>
      <c r="R3" s="77">
        <f>IF($D3="",0,IF((P3=$D3)*AND(Q3=$E3),6,IF(P3-Q3=$D3-$E3,4,IF(AND(P3=Q3,$F3="X"),4,IF(AND(P3&gt;Q3,$F3=1),3,IF(AND(P3&lt;Q3,$F3=2),3,))))))</f>
        <v>0</v>
      </c>
      <c r="S3" s="1299"/>
      <c r="T3" s="1297"/>
      <c r="U3" s="77">
        <f>IF($D3="",0,IF((S3=$D3)*AND(T3=$E3),6,IF(S3-T3=$D3-$E3,4,IF(AND(S3=T3,$F3="X"),4,IF(AND(S3&gt;T3,$F3=1),3,IF(AND(S3&lt;T3,$F3=2),3,))))))</f>
        <v>0</v>
      </c>
      <c r="V3" s="337"/>
      <c r="W3" s="336"/>
      <c r="X3" s="77">
        <f>IF($D3="",0,IF((V3=$D3)*AND(W3=$E3),6,IF(V3-W3=$D3-$E3,4,IF(AND(V3=W3,$F3="X"),4,IF(AND(V3&gt;W3,$F3=1),3,IF(AND(V3&lt;W3,$F3=2),3,))))))</f>
        <v>0</v>
      </c>
      <c r="Y3" s="1415"/>
      <c r="Z3" s="1413"/>
      <c r="AA3" s="77">
        <f>IF($D3="",0,IF((Y3=$D3)*AND(Z3=$E3),6,IF(Y3-Z3=$D3-$E3,4,IF(AND(Y3=Z3,$F3="X"),4,IF(AND(Y3&gt;Z3,$F3=1),3,IF(AND(Y3&lt;Z3,$F3=2),3,))))))</f>
        <v>0</v>
      </c>
      <c r="AB3" s="205"/>
      <c r="AC3" s="194"/>
      <c r="AD3" s="77">
        <f>IF($D3="",0,IF((AB3=$D3)*AND(AC3=$E3),6,IF(AB3-AC3=$D3-$E3,4,IF(AND(AB3=AC3,$F3="X"),4,IF(AND(AB3&gt;AC3,$F3=1),3,IF(AND(AB3&lt;AC3,$F3=2),3,))))))</f>
        <v>0</v>
      </c>
      <c r="AE3" s="358"/>
      <c r="AF3" s="578"/>
      <c r="AG3" s="77">
        <f>IF($D3="",0,IF((AE3=$D3)*AND(AF3=$E3),6,IF(AE3-AF3=$D3-$E3,4,IF(AND(AE3=AF3,$F3="X"),4,IF(AND(AE3&gt;AF3,$F3=1),3,IF(AND(AE3&lt;AF3,$F3=2),3,))))))</f>
        <v>0</v>
      </c>
      <c r="AH3" s="358"/>
      <c r="AI3" s="578"/>
      <c r="AJ3" s="77">
        <f>IF($D3="",0,IF((AH3=$D3)*AND(AI3=$E3),6,IF(AH3-AI3=$D3-$E3,4,IF(AND(AH3=AI3,$F3="X"),4,IF(AND(AH3&gt;AI3,$F3=1),3,IF(AND(AH3&lt;AI3,$F3=2),3,))))))</f>
        <v>0</v>
      </c>
      <c r="AK3" s="992"/>
      <c r="AL3" s="346"/>
      <c r="AM3" s="77">
        <f>IF($D3="",0,IF((AK3=$D3)*AND(AL3=$E3),6,IF(AK3-AL3=$D3-$E3,4,IF(AND(AK3=AL3,$F3="X"),4,IF(AND(AK3&gt;AL3,$F3=1),3,IF(AND(AK3&lt;AL3,$F3=2),3,))))))</f>
        <v>0</v>
      </c>
      <c r="AN3" s="205"/>
      <c r="AO3" s="97"/>
      <c r="AP3" s="77">
        <f>IF($D3="",0,IF((AN3=$D3)*AND(AO3=$E3),6,IF(AN3-AO3=$D3-$E3,4,IF(AND(AN3=AO3,$F3="X"),4,IF(AND(AN3&gt;AO3,$F3=1),3,IF(AND(AN3&lt;AO3,$F3=2),3,))))))</f>
        <v>0</v>
      </c>
      <c r="AQ3" s="205"/>
      <c r="AR3" s="194"/>
      <c r="AS3" s="77">
        <f>IF($D3="",0,IF((AQ3=$D3)*AND(AR3=$E3),6,IF(AQ3-AR3=$D3-$E3,4,IF(AND(AQ3=AR3,$F3="X"),4,IF(AND(AQ3&gt;AR3,$F3=1),3,IF(AND(AQ3&lt;AR3,$F3=2),3,))))))</f>
        <v>0</v>
      </c>
      <c r="AT3" s="1325"/>
      <c r="AU3" s="1326"/>
      <c r="AV3" s="77">
        <f>IF($D3="",0,IF((AT3=$D3)*AND(AU3=$E3),6,IF(AT3-AU3=$D3-$E3,4,IF(AND(AT3=AU3,$F3="X"),4,IF(AND(AT3&gt;AU3,$F3=1),3,IF(AND(AT3&lt;AU3,$F3=2),3,))))))</f>
        <v>0</v>
      </c>
      <c r="AW3" s="1329"/>
      <c r="AX3" s="1330"/>
      <c r="AY3" s="126">
        <f>IF($D3="",0,IF((AW3=$D3)*AND(AX3=$E3),6,IF(AW3-AX3=$D3-$E3,4,IF(AND(AW3=AX3,$F3="X"),4,IF(AND(AW3&gt;AX3,$F3=1),3,IF(AND(AW3&lt;AX3,$F3=2),3,))))))</f>
        <v>0</v>
      </c>
      <c r="AZ3" s="1333"/>
      <c r="BA3" s="1334"/>
      <c r="BB3" s="126">
        <f t="shared" ref="BB3:BB10" si="1">IF($D3="",0,IF((AZ3=$D3)*AND(BA3=$E3),6,IF(AZ3-BA3=$D3-$E3,4,IF(AND(AZ3=BA3,$F3="X"),4,IF(AND(AZ3&gt;BA3,$F3=1),3,IF(AND(AZ3&lt;BA3,$F3=2),3,))))))</f>
        <v>0</v>
      </c>
      <c r="BC3" s="1337"/>
      <c r="BD3" s="1339"/>
      <c r="BE3" s="158">
        <f>IF($D3="",0,IF((BC3=$D3)*AND(BD3=$E3),6,IF(BC3-BD3=$D3-$E3,4,IF(AND(BC3=BD3,$F3="X"),4,IF(AND(BC3&gt;BD3,$F3=1),3,IF(AND(BC3&lt;BD3,$F3=2),3,))))))</f>
        <v>0</v>
      </c>
      <c r="BF3" s="342"/>
      <c r="BG3" s="343"/>
      <c r="BH3" s="126">
        <f>IF($D3="",0,IF((BF3=$D3)*AND(BG3=$E3),6,IF(BF3-BG3=$D3-$E3,4,IF(AND(BF3=BG3,$F3="X"),4,IF(AND(BF3&gt;BG3,$F3=1),3,IF(AND(BF3&lt;BG3,$F3=2),3,))))))</f>
        <v>0</v>
      </c>
      <c r="BI3" s="1301"/>
      <c r="BJ3" s="1302"/>
      <c r="BK3" s="126">
        <f>IF($D3="",0,IF((BI3=$D3)*AND(BJ3=$E3),6,IF(BI3-BJ3=$D3-$E3,4,IF(AND(BI3=BJ3,$F3="X"),4,IF(AND(BI3&gt;BJ3,$F3=1),3,IF(AND(BI3&lt;BJ3,$F3=2),3,))))))</f>
        <v>0</v>
      </c>
      <c r="BL3" s="1305"/>
      <c r="BM3" s="1306"/>
      <c r="BN3" s="126">
        <f>IF($D3="",0,IF((BL3=$D3)*AND(BM3=$E3),6,IF(BL3-BM3=$D3-$E3,4,IF(AND(BL3=BM3,$F3="X"),4,IF(AND(BL3&gt;BM3,$F3=1),3,IF(AND(BL3&lt;BM3,$F3=2),3,))))))</f>
        <v>0</v>
      </c>
      <c r="BO3" s="635"/>
      <c r="BP3" s="207"/>
      <c r="BQ3" s="126">
        <f>IF($D3="",0,IF((BO3=$D3)*AND(BP3=$E3),6,IF(BO3-BP3=$D3-$E3,4,IF(AND(BO3=BP3,$F3="X"),4,IF(AND(BO3&gt;BP3,$F3=1),3,IF(AND(BO3&lt;BP3,$F3=2),3,))))))</f>
        <v>0</v>
      </c>
      <c r="BR3" s="1309"/>
      <c r="BS3" s="1310"/>
      <c r="BT3" s="126">
        <f>IF($D3="",0,IF((BR3=$D3)*AND(BS3=$E3),6,IF(BR3-BS3=$D3-$E3,4,IF(AND(BR3=BS3,$F3="X"),4,IF(AND(BR3&gt;BS3,$F3=1),3,IF(AND(BR3&lt;BS3,$F3=2),3,))))))</f>
        <v>0</v>
      </c>
      <c r="BU3" s="1313"/>
      <c r="BV3" s="1314"/>
      <c r="BW3" s="126">
        <f>IF($D3="",0,IF((BU3=$D3)*AND(BV3=$E3),6,IF(BU3-BV3=$D3-$E3,4,IF(AND(BU3=BV3,$F3="X"),4,IF(AND(BU3&gt;BV3,$F3=1),3,IF(AND(BU3&lt;BV3,$F3=2),3,))))))</f>
        <v>0</v>
      </c>
      <c r="BX3" s="1293"/>
      <c r="BY3" s="1294"/>
      <c r="BZ3" s="126">
        <f>IF($D3="",0,IF((BX3=$D3)*AND(BY3=$E3),6,IF(BX3-BY3=$D3-$E3,4,IF(AND(BX3=BY3,$F3="X"),4,IF(AND(BX3&gt;BY3,$F3=1),3,IF(AND(BX3&lt;BY3,$F3=2),3,))))))</f>
        <v>0</v>
      </c>
      <c r="CA3" s="635"/>
      <c r="CB3" s="207"/>
      <c r="CC3" s="126">
        <f>IF($D3="",0,IF((CA3=$D3)*AND(CB3=$E3),6,IF(CA3-CB3=$D3-$E3,4,IF(AND(CA3=CB3,$F3="X"),4,IF(AND(CA3&gt;CB3,$F3=1),3,IF(AND(CA3&lt;CB3,$F3=2),3,))))))</f>
        <v>0</v>
      </c>
      <c r="CD3" s="1289"/>
      <c r="CE3" s="1290"/>
      <c r="CF3" s="126">
        <f>IF($D3="",0,IF((CD3=$D3)*AND(CE3=$E3),6,IF(CD3-CE3=$D3-$E3,4,IF(AND(CD3=CE3,$F3="X"),4,IF(AND(CD3&gt;CE3,$F3=1),3,IF(AND(CD3&lt;CE3,$F3=2),3,))))))</f>
        <v>0</v>
      </c>
      <c r="CG3" s="127"/>
      <c r="CH3" s="128"/>
      <c r="CI3" s="126">
        <f>IF($D3="",0,IF((CG3=$D3)*AND(CH3=$E3),6,IF(CG3-CH3=$D3-$E3,4,IF(AND(CG3=CH3,$F3="X"),4,IF(AND(CG3&gt;CH3,$F3=1),3,IF(AND(CG3&lt;CH3,$F3=2),3,))))))</f>
        <v>0</v>
      </c>
      <c r="CJ3" s="387"/>
      <c r="CK3" s="643"/>
      <c r="CL3" s="138">
        <f>IF($D3="",0,IF((CJ3=$D3)*AND(CK3=$E3),6,IF(CJ3-CK3=$D3-$E3,4,IF(AND(CJ3=CK3,$F3="X"),4,IF(AND(CJ3&gt;CK3,$F3=1),3,IF(AND(CJ3&lt;CK3,$F3=2),3,))))))</f>
        <v>0</v>
      </c>
      <c r="CM3" s="635"/>
      <c r="CN3" s="207"/>
      <c r="CO3" s="126">
        <f>IF($D3="",0,IF((CM3=$D3)*AND(CN3=$E3),6,IF(CM3-CN3=$D3-$E3,4,IF(AND(CM3=CN3,$F3="X"),4,IF(AND(CM3&gt;CN3,$F3=1),3,IF(AND(CM3&lt;CN3,$F3=2),3,))))))</f>
        <v>0</v>
      </c>
      <c r="CP3" s="1043"/>
      <c r="CQ3" s="1043"/>
      <c r="CR3" s="126">
        <f>IF($D3="",0,IF((CP3=$D3)*AND(CQ3=$E3),6,IF(CP3-CQ3=$D3-$E3,4,IF(AND(CP3=CQ3,$F3="X"),4,IF(AND(CP3&gt;CQ3,$F3=1),3,IF(AND(CP3&lt;CQ3,$F3=2),3,))))))</f>
        <v>0</v>
      </c>
      <c r="CS3" s="141"/>
    </row>
    <row r="4" spans="1:97" ht="12.75" customHeight="1">
      <c r="A4" s="1605" t="s">
        <v>166</v>
      </c>
      <c r="B4" s="1606" t="s">
        <v>166</v>
      </c>
      <c r="C4" s="140"/>
      <c r="D4" s="152"/>
      <c r="E4" s="153"/>
      <c r="F4" s="1041" t="str">
        <f t="shared" si="0"/>
        <v>X</v>
      </c>
      <c r="G4" s="204"/>
      <c r="H4" s="202"/>
      <c r="I4" s="126">
        <f t="shared" ref="I4:I10" si="2">IF($D4="",0,IF((G4=$D4)*AND(H4=$E4),6,IF(G4-H4=$D4-$E4,4,IF(AND(G4=H4,$F4="X"),4,IF(AND(G4&gt;H4,$F4=1),3,IF(AND(G4&lt;H4,$F4=2),3,))))))</f>
        <v>0</v>
      </c>
      <c r="J4" s="204"/>
      <c r="K4" s="202"/>
      <c r="L4" s="126">
        <f t="shared" ref="L4:L10" si="3">IF($D4="",0,IF((J4=$D4)*AND(K4=$E4),6,IF(J4-K4=$D4-$E4,4,IF(AND(J4=K4,$F4="X"),4,IF(AND(J4&gt;K4,$F4=1),3,IF(AND(J4&lt;K4,$F4=2),3,))))))</f>
        <v>0</v>
      </c>
      <c r="M4" s="1324"/>
      <c r="N4" s="1322"/>
      <c r="O4" s="77">
        <f t="shared" ref="O4:O10" si="4">IF($D4="",0,IF((M4=$D4)*AND(N4=$E4),6,IF(M4-N4=$D4-$E4,4,IF(AND(M4=N4,$F4="X"),4,IF(AND(M4&gt;N4,$F4=1),3,IF(AND(M4&lt;N4,$F4=2),3,))))))</f>
        <v>0</v>
      </c>
      <c r="P4" s="1317"/>
      <c r="Q4" s="1318"/>
      <c r="R4" s="77">
        <f t="shared" ref="R4:R10" si="5">IF($D4="",0,IF((P4=$D4)*AND(Q4=$E4),6,IF(P4-Q4=$D4-$E4,4,IF(AND(P4=Q4,$F4="X"),4,IF(AND(P4&gt;Q4,$F4=1),3,IF(AND(P4&lt;Q4,$F4=2),3,))))))</f>
        <v>0</v>
      </c>
      <c r="S4" s="1300"/>
      <c r="T4" s="1298"/>
      <c r="U4" s="77">
        <f t="shared" ref="U4:U10" si="6">IF($D4="",0,IF((S4=$D4)*AND(T4=$E4),6,IF(S4-T4=$D4-$E4,4,IF(AND(S4=T4,$F4="X"),4,IF(AND(S4&gt;T4,$F4=1),3,IF(AND(S4&lt;T4,$F4=2),3,))))))</f>
        <v>0</v>
      </c>
      <c r="V4" s="528"/>
      <c r="W4" s="531"/>
      <c r="X4" s="77">
        <f t="shared" ref="X4:X10" si="7">IF($D4="",0,IF((V4=$D4)*AND(W4=$E4),6,IF(V4-W4=$D4-$E4,4,IF(AND(V4=W4,$F4="X"),4,IF(AND(V4&gt;W4,$F4=1),3,IF(AND(V4&lt;W4,$F4=2),3,))))))</f>
        <v>0</v>
      </c>
      <c r="Y4" s="1416"/>
      <c r="Z4" s="1414"/>
      <c r="AA4" s="77">
        <f t="shared" ref="AA4:AA10" si="8">IF($D4="",0,IF((Y4=$D4)*AND(Z4=$E4),6,IF(Y4-Z4=$D4-$E4,4,IF(AND(Y4=Z4,$F4="X"),4,IF(AND(Y4&gt;Z4,$F4=1),3,IF(AND(Y4&lt;Z4,$F4=2),3,))))))</f>
        <v>0</v>
      </c>
      <c r="AB4" s="206"/>
      <c r="AC4" s="196"/>
      <c r="AD4" s="77">
        <f t="shared" ref="AD4:AD10" si="9">IF($D4="",0,IF((AB4=$D4)*AND(AC4=$E4),6,IF(AB4-AC4=$D4-$E4,4,IF(AND(AB4=AC4,$F4="X"),4,IF(AND(AB4&gt;AC4,$F4=1),3,IF(AND(AB4&lt;AC4,$F4=2),3,))))))</f>
        <v>0</v>
      </c>
      <c r="AE4" s="360"/>
      <c r="AF4" s="537"/>
      <c r="AG4" s="77">
        <f t="shared" ref="AG4:AG10" si="10">IF($D4="",0,IF((AE4=$D4)*AND(AF4=$E4),6,IF(AE4-AF4=$D4-$E4,4,IF(AND(AE4=AF4,$F4="X"),4,IF(AND(AE4&gt;AF4,$F4=1),3,IF(AND(AE4&lt;AF4,$F4=2),3,))))))</f>
        <v>0</v>
      </c>
      <c r="AH4" s="360"/>
      <c r="AI4" s="537"/>
      <c r="AJ4" s="77">
        <f t="shared" ref="AJ4:AJ10" si="11">IF($D4="",0,IF((AH4=$D4)*AND(AI4=$E4),6,IF(AH4-AI4=$D4-$E4,4,IF(AND(AH4=AI4,$F4="X"),4,IF(AND(AH4&gt;AI4,$F4=1),3,IF(AND(AH4&lt;AI4,$F4=2),3,))))))</f>
        <v>0</v>
      </c>
      <c r="AK4" s="528"/>
      <c r="AL4" s="531"/>
      <c r="AM4" s="77">
        <f t="shared" ref="AM4:AM10" si="12">IF($D4="",0,IF((AK4=$D4)*AND(AL4=$E4),6,IF(AK4-AL4=$D4-$E4,4,IF(AND(AK4=AL4,$F4="X"),4,IF(AND(AK4&gt;AL4,$F4=1),3,IF(AND(AK4&lt;AL4,$F4=2),3,))))))</f>
        <v>0</v>
      </c>
      <c r="AN4" s="206"/>
      <c r="AO4" s="98"/>
      <c r="AP4" s="77">
        <f t="shared" ref="AP4:AP10" si="13">IF($D4="",0,IF((AN4=$D4)*AND(AO4=$E4),6,IF(AN4-AO4=$D4-$E4,4,IF(AND(AN4=AO4,$F4="X"),4,IF(AND(AN4&gt;AO4,$F4=1),3,IF(AND(AN4&lt;AO4,$F4=2),3,))))))</f>
        <v>0</v>
      </c>
      <c r="AQ4" s="206"/>
      <c r="AR4" s="196"/>
      <c r="AS4" s="77">
        <f t="shared" ref="AS4:AS10" si="14">IF($D4="",0,IF((AQ4=$D4)*AND(AR4=$E4),6,IF(AQ4-AR4=$D4-$E4,4,IF(AND(AQ4=AR4,$F4="X"),4,IF(AND(AQ4&gt;AR4,$F4=1),3,IF(AND(AQ4&lt;AR4,$F4=2),3,))))))</f>
        <v>0</v>
      </c>
      <c r="AT4" s="1327"/>
      <c r="AU4" s="1328"/>
      <c r="AV4" s="77">
        <f t="shared" ref="AV4:AV10" si="15">IF($D4="",0,IF((AT4=$D4)*AND(AU4=$E4),6,IF(AT4-AU4=$D4-$E4,4,IF(AND(AT4=AU4,$F4="X"),4,IF(AND(AT4&gt;AU4,$F4=1),3,IF(AND(AT4&lt;AU4,$F4=2),3,))))))</f>
        <v>0</v>
      </c>
      <c r="AW4" s="1331"/>
      <c r="AX4" s="1332"/>
      <c r="AY4" s="126">
        <f t="shared" ref="AY4:AY10" si="16">IF($D4="",0,IF((AW4=$D4)*AND(AX4=$E4),6,IF(AW4-AX4=$D4-$E4,4,IF(AND(AW4=AX4,$F4="X"),4,IF(AND(AW4&gt;AX4,$F4=1),3,IF(AND(AW4&lt;AX4,$F4=2),3,))))))</f>
        <v>0</v>
      </c>
      <c r="AZ4" s="1335"/>
      <c r="BA4" s="1336"/>
      <c r="BB4" s="126">
        <f t="shared" si="1"/>
        <v>0</v>
      </c>
      <c r="BC4" s="1338"/>
      <c r="BD4" s="1340"/>
      <c r="BE4" s="159">
        <f t="shared" ref="BE4:BE10" si="17">IF($D4="",0,IF((BC4=$D4)*AND(BD4=$E4),6,IF(BC4-BD4=$D4-$E4,4,IF(AND(BC4=BD4,$F4="X"),4,IF(AND(BC4&gt;BD4,$F4=1),3,IF(AND(BC4&lt;BD4,$F4=2),3,))))))</f>
        <v>0</v>
      </c>
      <c r="BF4" s="344"/>
      <c r="BG4" s="345"/>
      <c r="BH4" s="126">
        <f t="shared" ref="BH4:BH10" si="18">IF($D4="",0,IF((BF4=$D4)*AND(BG4=$E4),6,IF(BF4-BG4=$D4-$E4,4,IF(AND(BF4=BG4,$F4="X"),4,IF(AND(BF4&gt;BG4,$F4=1),3,IF(AND(BF4&lt;BG4,$F4=2),3,))))))</f>
        <v>0</v>
      </c>
      <c r="BI4" s="1303"/>
      <c r="BJ4" s="1304"/>
      <c r="BK4" s="126">
        <f t="shared" ref="BK4:BK10" si="19">IF($D4="",0,IF((BI4=$D4)*AND(BJ4=$E4),6,IF(BI4-BJ4=$D4-$E4,4,IF(AND(BI4=BJ4,$F4="X"),4,IF(AND(BI4&gt;BJ4,$F4=1),3,IF(AND(BI4&lt;BJ4,$F4=2),3,))))))</f>
        <v>0</v>
      </c>
      <c r="BL4" s="1307"/>
      <c r="BM4" s="1308"/>
      <c r="BN4" s="126">
        <f t="shared" ref="BN4:BN10" si="20">IF($D4="",0,IF((BL4=$D4)*AND(BM4=$E4),6,IF(BL4-BM4=$D4-$E4,4,IF(AND(BL4=BM4,$F4="X"),4,IF(AND(BL4&gt;BM4,$F4=1),3,IF(AND(BL4&lt;BM4,$F4=2),3,))))))</f>
        <v>0</v>
      </c>
      <c r="BO4" s="204"/>
      <c r="BP4" s="202"/>
      <c r="BQ4" s="126">
        <f t="shared" ref="BQ4:BQ10" si="21">IF($D4="",0,IF((BO4=$D4)*AND(BP4=$E4),6,IF(BO4-BP4=$D4-$E4,4,IF(AND(BO4=BP4,$F4="X"),4,IF(AND(BO4&gt;BP4,$F4=1),3,IF(AND(BO4&lt;BP4,$F4=2),3,))))))</f>
        <v>0</v>
      </c>
      <c r="BR4" s="1311"/>
      <c r="BS4" s="1312"/>
      <c r="BT4" s="126">
        <f t="shared" ref="BT4:BT10" si="22">IF($D4="",0,IF((BR4=$D4)*AND(BS4=$E4),6,IF(BR4-BS4=$D4-$E4,4,IF(AND(BR4=BS4,$F4="X"),4,IF(AND(BR4&gt;BS4,$F4=1),3,IF(AND(BR4&lt;BS4,$F4=2),3,))))))</f>
        <v>0</v>
      </c>
      <c r="BU4" s="1315"/>
      <c r="BV4" s="1316"/>
      <c r="BW4" s="126">
        <f t="shared" ref="BW4:BW10" si="23">IF($D4="",0,IF((BU4=$D4)*AND(BV4=$E4),6,IF(BU4-BV4=$D4-$E4,4,IF(AND(BU4=BV4,$F4="X"),4,IF(AND(BU4&gt;BV4,$F4=1),3,IF(AND(BU4&lt;BV4,$F4=2),3,))))))</f>
        <v>0</v>
      </c>
      <c r="BX4" s="1295"/>
      <c r="BY4" s="1296"/>
      <c r="BZ4" s="126">
        <f t="shared" ref="BZ4:BZ10" si="24">IF($D4="",0,IF((BX4=$D4)*AND(BY4=$E4),6,IF(BX4-BY4=$D4-$E4,4,IF(AND(BX4=BY4,$F4="X"),4,IF(AND(BX4&gt;BY4,$F4=1),3,IF(AND(BX4&lt;BY4,$F4=2),3,))))))</f>
        <v>0</v>
      </c>
      <c r="CA4" s="204"/>
      <c r="CB4" s="202"/>
      <c r="CC4" s="126">
        <f t="shared" ref="CC4:CC10" si="25">IF($D4="",0,IF((CA4=$D4)*AND(CB4=$E4),6,IF(CA4-CB4=$D4-$E4,4,IF(AND(CA4=CB4,$F4="X"),4,IF(AND(CA4&gt;CB4,$F4=1),3,IF(AND(CA4&lt;CB4,$F4=2),3,))))))</f>
        <v>0</v>
      </c>
      <c r="CD4" s="1291"/>
      <c r="CE4" s="1292"/>
      <c r="CF4" s="126">
        <f t="shared" ref="CF4:CF10" si="26">IF($D4="",0,IF((CD4=$D4)*AND(CE4=$E4),6,IF(CD4-CE4=$D4-$E4,4,IF(AND(CD4=CE4,$F4="X"),4,IF(AND(CD4&gt;CE4,$F4=1),3,IF(AND(CD4&lt;CE4,$F4=2),3,))))))</f>
        <v>0</v>
      </c>
      <c r="CG4" s="129"/>
      <c r="CH4" s="130"/>
      <c r="CI4" s="126">
        <f t="shared" ref="CI4:CI10" si="27">IF($D4="",0,IF((CG4=$D4)*AND(CH4=$E4),6,IF(CG4-CH4=$D4-$E4,4,IF(AND(CG4=CH4,$F4="X"),4,IF(AND(CG4&gt;CH4,$F4=1),3,IF(AND(CG4&lt;CH4,$F4=2),3,))))))</f>
        <v>0</v>
      </c>
      <c r="CJ4" s="528"/>
      <c r="CK4" s="531"/>
      <c r="CL4" s="138">
        <f t="shared" ref="CL4:CL10" si="28">IF($D4="",0,IF((CJ4=$D4)*AND(CK4=$E4),6,IF(CJ4-CK4=$D4-$E4,4,IF(AND(CJ4=CK4,$F4="X"),4,IF(AND(CJ4&gt;CK4,$F4=1),3,IF(AND(CJ4&lt;CK4,$F4=2),3,))))))</f>
        <v>0</v>
      </c>
      <c r="CM4" s="204"/>
      <c r="CN4" s="202"/>
      <c r="CO4" s="126">
        <f t="shared" ref="CO4:CO10" si="29">IF($D4="",0,IF((CM4=$D4)*AND(CN4=$E4),6,IF(CM4-CN4=$D4-$E4,4,IF(AND(CM4=CN4,$F4="X"),4,IF(AND(CM4&gt;CN4,$F4=1),3,IF(AND(CM4&lt;CN4,$F4=2),3,))))))</f>
        <v>0</v>
      </c>
      <c r="CP4" s="1043"/>
      <c r="CQ4" s="1043"/>
      <c r="CR4" s="126">
        <f t="shared" ref="CR4:CR10" si="30">IF($D4="",0,IF((CP4=$D4)*AND(CQ4=$E4),6,IF(CP4-CQ4=$D4-$E4,4,IF(AND(CP4=CQ4,$F4="X"),4,IF(AND(CP4&gt;CQ4,$F4=1),3,IF(AND(CP4&lt;CQ4,$F4=2),3,))))))</f>
        <v>0</v>
      </c>
      <c r="CS4" s="141"/>
    </row>
    <row r="5" spans="1:97" ht="12.75" customHeight="1">
      <c r="A5" s="1605" t="s">
        <v>167</v>
      </c>
      <c r="B5" s="1606" t="s">
        <v>167</v>
      </c>
      <c r="C5" s="140"/>
      <c r="D5" s="152"/>
      <c r="E5" s="153"/>
      <c r="F5" s="1041" t="str">
        <f t="shared" si="0"/>
        <v>X</v>
      </c>
      <c r="G5" s="204"/>
      <c r="H5" s="202"/>
      <c r="I5" s="126">
        <f t="shared" si="2"/>
        <v>0</v>
      </c>
      <c r="J5" s="204"/>
      <c r="K5" s="202"/>
      <c r="L5" s="126">
        <f t="shared" si="3"/>
        <v>0</v>
      </c>
      <c r="M5" s="1319"/>
      <c r="N5" s="1322"/>
      <c r="O5" s="77">
        <f t="shared" si="4"/>
        <v>0</v>
      </c>
      <c r="P5" s="1317"/>
      <c r="Q5" s="1318"/>
      <c r="R5" s="77">
        <f t="shared" si="5"/>
        <v>0</v>
      </c>
      <c r="S5" s="1300"/>
      <c r="T5" s="1298"/>
      <c r="U5" s="77">
        <f t="shared" si="6"/>
        <v>0</v>
      </c>
      <c r="V5" s="528"/>
      <c r="W5" s="531"/>
      <c r="X5" s="77">
        <f t="shared" si="7"/>
        <v>0</v>
      </c>
      <c r="Y5" s="1416"/>
      <c r="Z5" s="1414"/>
      <c r="AA5" s="77">
        <f t="shared" si="8"/>
        <v>0</v>
      </c>
      <c r="AB5" s="206"/>
      <c r="AC5" s="196"/>
      <c r="AD5" s="77">
        <f t="shared" si="9"/>
        <v>0</v>
      </c>
      <c r="AE5" s="360"/>
      <c r="AF5" s="537"/>
      <c r="AG5" s="77">
        <f t="shared" si="10"/>
        <v>0</v>
      </c>
      <c r="AH5" s="360"/>
      <c r="AI5" s="537"/>
      <c r="AJ5" s="77">
        <f t="shared" si="11"/>
        <v>0</v>
      </c>
      <c r="AK5" s="528"/>
      <c r="AL5" s="531"/>
      <c r="AM5" s="77">
        <f t="shared" si="12"/>
        <v>0</v>
      </c>
      <c r="AN5" s="206"/>
      <c r="AO5" s="98"/>
      <c r="AP5" s="77">
        <f t="shared" si="13"/>
        <v>0</v>
      </c>
      <c r="AQ5" s="206"/>
      <c r="AR5" s="196"/>
      <c r="AS5" s="77">
        <f t="shared" si="14"/>
        <v>0</v>
      </c>
      <c r="AT5" s="1327"/>
      <c r="AU5" s="1328"/>
      <c r="AV5" s="77">
        <f t="shared" si="15"/>
        <v>0</v>
      </c>
      <c r="AW5" s="1331"/>
      <c r="AX5" s="1332"/>
      <c r="AY5" s="126">
        <f t="shared" si="16"/>
        <v>0</v>
      </c>
      <c r="AZ5" s="1335"/>
      <c r="BA5" s="1336"/>
      <c r="BB5" s="126">
        <f t="shared" si="1"/>
        <v>0</v>
      </c>
      <c r="BC5" s="1338"/>
      <c r="BD5" s="1340"/>
      <c r="BE5" s="159">
        <f t="shared" si="17"/>
        <v>0</v>
      </c>
      <c r="BF5" s="344"/>
      <c r="BG5" s="345"/>
      <c r="BH5" s="126">
        <f t="shared" si="18"/>
        <v>0</v>
      </c>
      <c r="BI5" s="1303"/>
      <c r="BJ5" s="1304"/>
      <c r="BK5" s="126">
        <f t="shared" si="19"/>
        <v>0</v>
      </c>
      <c r="BL5" s="1307"/>
      <c r="BM5" s="1308"/>
      <c r="BN5" s="126">
        <f t="shared" si="20"/>
        <v>0</v>
      </c>
      <c r="BO5" s="204"/>
      <c r="BP5" s="202"/>
      <c r="BQ5" s="126">
        <f t="shared" si="21"/>
        <v>0</v>
      </c>
      <c r="BR5" s="1311"/>
      <c r="BS5" s="1312"/>
      <c r="BT5" s="126">
        <f t="shared" si="22"/>
        <v>0</v>
      </c>
      <c r="BU5" s="1315"/>
      <c r="BV5" s="1316"/>
      <c r="BW5" s="126">
        <f t="shared" si="23"/>
        <v>0</v>
      </c>
      <c r="BX5" s="1295"/>
      <c r="BY5" s="1296"/>
      <c r="BZ5" s="126">
        <f t="shared" si="24"/>
        <v>0</v>
      </c>
      <c r="CA5" s="204"/>
      <c r="CB5" s="202"/>
      <c r="CC5" s="126">
        <f t="shared" si="25"/>
        <v>0</v>
      </c>
      <c r="CD5" s="1291"/>
      <c r="CE5" s="1292"/>
      <c r="CF5" s="126">
        <f t="shared" si="26"/>
        <v>0</v>
      </c>
      <c r="CG5" s="129"/>
      <c r="CH5" s="130"/>
      <c r="CI5" s="126">
        <f t="shared" si="27"/>
        <v>0</v>
      </c>
      <c r="CJ5" s="528"/>
      <c r="CK5" s="531"/>
      <c r="CL5" s="138">
        <f t="shared" si="28"/>
        <v>0</v>
      </c>
      <c r="CM5" s="204"/>
      <c r="CN5" s="202"/>
      <c r="CO5" s="126">
        <f t="shared" si="29"/>
        <v>0</v>
      </c>
      <c r="CP5" s="1043"/>
      <c r="CQ5" s="1043"/>
      <c r="CR5" s="126">
        <f t="shared" si="30"/>
        <v>0</v>
      </c>
      <c r="CS5" s="141"/>
    </row>
    <row r="6" spans="1:97" ht="12.75" customHeight="1">
      <c r="A6" s="1605" t="s">
        <v>168</v>
      </c>
      <c r="B6" s="1606" t="s">
        <v>168</v>
      </c>
      <c r="C6" s="140"/>
      <c r="D6" s="152"/>
      <c r="E6" s="153"/>
      <c r="F6" s="1041" t="str">
        <f t="shared" si="0"/>
        <v>X</v>
      </c>
      <c r="G6" s="204"/>
      <c r="H6" s="202"/>
      <c r="I6" s="126">
        <f t="shared" si="2"/>
        <v>0</v>
      </c>
      <c r="J6" s="204"/>
      <c r="K6" s="202"/>
      <c r="L6" s="126">
        <f t="shared" si="3"/>
        <v>0</v>
      </c>
      <c r="M6" s="1324"/>
      <c r="N6" s="1322"/>
      <c r="O6" s="77">
        <f t="shared" si="4"/>
        <v>0</v>
      </c>
      <c r="P6" s="1317"/>
      <c r="Q6" s="1318"/>
      <c r="R6" s="77">
        <f t="shared" si="5"/>
        <v>0</v>
      </c>
      <c r="S6" s="1300"/>
      <c r="T6" s="1298"/>
      <c r="U6" s="77">
        <f t="shared" si="6"/>
        <v>0</v>
      </c>
      <c r="V6" s="528"/>
      <c r="W6" s="531"/>
      <c r="X6" s="77">
        <f t="shared" si="7"/>
        <v>0</v>
      </c>
      <c r="Y6" s="1416"/>
      <c r="Z6" s="1414"/>
      <c r="AA6" s="77">
        <f t="shared" si="8"/>
        <v>0</v>
      </c>
      <c r="AB6" s="206"/>
      <c r="AC6" s="196"/>
      <c r="AD6" s="77">
        <f t="shared" si="9"/>
        <v>0</v>
      </c>
      <c r="AE6" s="360"/>
      <c r="AF6" s="537"/>
      <c r="AG6" s="77">
        <f t="shared" si="10"/>
        <v>0</v>
      </c>
      <c r="AH6" s="360"/>
      <c r="AI6" s="537"/>
      <c r="AJ6" s="77">
        <f t="shared" si="11"/>
        <v>0</v>
      </c>
      <c r="AK6" s="528"/>
      <c r="AL6" s="531"/>
      <c r="AM6" s="77">
        <f t="shared" si="12"/>
        <v>0</v>
      </c>
      <c r="AN6" s="206"/>
      <c r="AO6" s="98"/>
      <c r="AP6" s="77">
        <f t="shared" si="13"/>
        <v>0</v>
      </c>
      <c r="AQ6" s="206"/>
      <c r="AR6" s="196"/>
      <c r="AS6" s="77">
        <f t="shared" si="14"/>
        <v>0</v>
      </c>
      <c r="AT6" s="1327"/>
      <c r="AU6" s="1328"/>
      <c r="AV6" s="77">
        <f t="shared" si="15"/>
        <v>0</v>
      </c>
      <c r="AW6" s="1331"/>
      <c r="AX6" s="1332"/>
      <c r="AY6" s="126">
        <f t="shared" si="16"/>
        <v>0</v>
      </c>
      <c r="AZ6" s="1335"/>
      <c r="BA6" s="1336"/>
      <c r="BB6" s="126">
        <f t="shared" si="1"/>
        <v>0</v>
      </c>
      <c r="BC6" s="1338"/>
      <c r="BD6" s="1340"/>
      <c r="BE6" s="159">
        <f t="shared" si="17"/>
        <v>0</v>
      </c>
      <c r="BF6" s="344"/>
      <c r="BG6" s="345"/>
      <c r="BH6" s="126">
        <f t="shared" si="18"/>
        <v>0</v>
      </c>
      <c r="BI6" s="1303"/>
      <c r="BJ6" s="1304"/>
      <c r="BK6" s="126">
        <f t="shared" si="19"/>
        <v>0</v>
      </c>
      <c r="BL6" s="1307"/>
      <c r="BM6" s="1308"/>
      <c r="BN6" s="126">
        <f t="shared" si="20"/>
        <v>0</v>
      </c>
      <c r="BO6" s="204"/>
      <c r="BP6" s="202"/>
      <c r="BQ6" s="126">
        <f t="shared" si="21"/>
        <v>0</v>
      </c>
      <c r="BR6" s="1311"/>
      <c r="BS6" s="1312"/>
      <c r="BT6" s="126">
        <f t="shared" si="22"/>
        <v>0</v>
      </c>
      <c r="BU6" s="1315"/>
      <c r="BV6" s="1316"/>
      <c r="BW6" s="126">
        <f t="shared" si="23"/>
        <v>0</v>
      </c>
      <c r="BX6" s="1295"/>
      <c r="BY6" s="1296"/>
      <c r="BZ6" s="126">
        <f t="shared" si="24"/>
        <v>0</v>
      </c>
      <c r="CA6" s="204"/>
      <c r="CB6" s="202"/>
      <c r="CC6" s="126">
        <f t="shared" si="25"/>
        <v>0</v>
      </c>
      <c r="CD6" s="1291"/>
      <c r="CE6" s="1292"/>
      <c r="CF6" s="126">
        <f t="shared" si="26"/>
        <v>0</v>
      </c>
      <c r="CG6" s="129"/>
      <c r="CH6" s="130"/>
      <c r="CI6" s="126">
        <f t="shared" si="27"/>
        <v>0</v>
      </c>
      <c r="CJ6" s="528"/>
      <c r="CK6" s="531"/>
      <c r="CL6" s="138">
        <f t="shared" si="28"/>
        <v>0</v>
      </c>
      <c r="CM6" s="204"/>
      <c r="CN6" s="202"/>
      <c r="CO6" s="126">
        <f t="shared" si="29"/>
        <v>0</v>
      </c>
      <c r="CP6" s="1043"/>
      <c r="CQ6" s="1043"/>
      <c r="CR6" s="126">
        <f t="shared" si="30"/>
        <v>0</v>
      </c>
      <c r="CS6" s="141"/>
    </row>
    <row r="7" spans="1:97" ht="12.75" customHeight="1">
      <c r="A7" s="1605" t="s">
        <v>169</v>
      </c>
      <c r="B7" s="1606" t="s">
        <v>169</v>
      </c>
      <c r="C7" s="140"/>
      <c r="D7" s="152"/>
      <c r="E7" s="153"/>
      <c r="F7" s="1041" t="str">
        <f t="shared" si="0"/>
        <v>X</v>
      </c>
      <c r="G7" s="204"/>
      <c r="H7" s="202"/>
      <c r="I7" s="126">
        <f t="shared" si="2"/>
        <v>0</v>
      </c>
      <c r="J7" s="204"/>
      <c r="K7" s="202"/>
      <c r="L7" s="126">
        <f t="shared" si="3"/>
        <v>0</v>
      </c>
      <c r="M7" s="1324"/>
      <c r="N7" s="1322"/>
      <c r="O7" s="77">
        <f t="shared" si="4"/>
        <v>0</v>
      </c>
      <c r="P7" s="1317"/>
      <c r="Q7" s="1318"/>
      <c r="R7" s="77">
        <f t="shared" si="5"/>
        <v>0</v>
      </c>
      <c r="S7" s="1300"/>
      <c r="T7" s="1298"/>
      <c r="U7" s="77">
        <f t="shared" si="6"/>
        <v>0</v>
      </c>
      <c r="V7" s="528"/>
      <c r="W7" s="531"/>
      <c r="X7" s="77">
        <f t="shared" si="7"/>
        <v>0</v>
      </c>
      <c r="Y7" s="1416"/>
      <c r="Z7" s="1414"/>
      <c r="AA7" s="77">
        <f t="shared" si="8"/>
        <v>0</v>
      </c>
      <c r="AB7" s="206"/>
      <c r="AC7" s="196"/>
      <c r="AD7" s="77">
        <f t="shared" si="9"/>
        <v>0</v>
      </c>
      <c r="AE7" s="360"/>
      <c r="AF7" s="537"/>
      <c r="AG7" s="77">
        <f t="shared" si="10"/>
        <v>0</v>
      </c>
      <c r="AH7" s="360"/>
      <c r="AI7" s="537"/>
      <c r="AJ7" s="77">
        <f t="shared" si="11"/>
        <v>0</v>
      </c>
      <c r="AK7" s="528"/>
      <c r="AL7" s="531"/>
      <c r="AM7" s="77">
        <f t="shared" si="12"/>
        <v>0</v>
      </c>
      <c r="AN7" s="206"/>
      <c r="AO7" s="98"/>
      <c r="AP7" s="77">
        <f t="shared" si="13"/>
        <v>0</v>
      </c>
      <c r="AQ7" s="206"/>
      <c r="AR7" s="196"/>
      <c r="AS7" s="77">
        <f t="shared" si="14"/>
        <v>0</v>
      </c>
      <c r="AT7" s="1327"/>
      <c r="AU7" s="1328"/>
      <c r="AV7" s="77">
        <f t="shared" si="15"/>
        <v>0</v>
      </c>
      <c r="AW7" s="1331"/>
      <c r="AX7" s="1332"/>
      <c r="AY7" s="126">
        <f t="shared" si="16"/>
        <v>0</v>
      </c>
      <c r="AZ7" s="1335"/>
      <c r="BA7" s="1336"/>
      <c r="BB7" s="126">
        <f t="shared" si="1"/>
        <v>0</v>
      </c>
      <c r="BC7" s="1338"/>
      <c r="BD7" s="1340"/>
      <c r="BE7" s="159">
        <f t="shared" si="17"/>
        <v>0</v>
      </c>
      <c r="BF7" s="344"/>
      <c r="BG7" s="345"/>
      <c r="BH7" s="126">
        <f t="shared" si="18"/>
        <v>0</v>
      </c>
      <c r="BI7" s="1303"/>
      <c r="BJ7" s="1304"/>
      <c r="BK7" s="126">
        <f t="shared" si="19"/>
        <v>0</v>
      </c>
      <c r="BL7" s="1307"/>
      <c r="BM7" s="1308"/>
      <c r="BN7" s="126">
        <f t="shared" si="20"/>
        <v>0</v>
      </c>
      <c r="BO7" s="204"/>
      <c r="BP7" s="202"/>
      <c r="BQ7" s="126">
        <f t="shared" si="21"/>
        <v>0</v>
      </c>
      <c r="BR7" s="1311"/>
      <c r="BS7" s="1312"/>
      <c r="BT7" s="126">
        <f t="shared" si="22"/>
        <v>0</v>
      </c>
      <c r="BU7" s="1315"/>
      <c r="BV7" s="1316"/>
      <c r="BW7" s="126">
        <f t="shared" si="23"/>
        <v>0</v>
      </c>
      <c r="BX7" s="1295"/>
      <c r="BY7" s="1296"/>
      <c r="BZ7" s="126">
        <f t="shared" si="24"/>
        <v>0</v>
      </c>
      <c r="CA7" s="204"/>
      <c r="CB7" s="202"/>
      <c r="CC7" s="126">
        <f t="shared" si="25"/>
        <v>0</v>
      </c>
      <c r="CD7" s="1291"/>
      <c r="CE7" s="1292"/>
      <c r="CF7" s="126">
        <f t="shared" si="26"/>
        <v>0</v>
      </c>
      <c r="CG7" s="129"/>
      <c r="CH7" s="130"/>
      <c r="CI7" s="126">
        <f t="shared" si="27"/>
        <v>0</v>
      </c>
      <c r="CJ7" s="528"/>
      <c r="CK7" s="531"/>
      <c r="CL7" s="138">
        <f t="shared" si="28"/>
        <v>0</v>
      </c>
      <c r="CM7" s="204"/>
      <c r="CN7" s="202"/>
      <c r="CO7" s="126">
        <f t="shared" si="29"/>
        <v>0</v>
      </c>
      <c r="CP7" s="1043"/>
      <c r="CQ7" s="1043"/>
      <c r="CR7" s="126">
        <f t="shared" si="30"/>
        <v>0</v>
      </c>
      <c r="CS7" s="141"/>
    </row>
    <row r="8" spans="1:97" ht="12.75" customHeight="1">
      <c r="A8" s="1605" t="s">
        <v>170</v>
      </c>
      <c r="B8" s="1606" t="s">
        <v>170</v>
      </c>
      <c r="C8" s="140"/>
      <c r="D8" s="152"/>
      <c r="E8" s="153"/>
      <c r="F8" s="1041" t="str">
        <f t="shared" si="0"/>
        <v>X</v>
      </c>
      <c r="G8" s="204"/>
      <c r="H8" s="202"/>
      <c r="I8" s="126">
        <f t="shared" si="2"/>
        <v>0</v>
      </c>
      <c r="J8" s="204"/>
      <c r="K8" s="202"/>
      <c r="L8" s="126">
        <f t="shared" si="3"/>
        <v>0</v>
      </c>
      <c r="M8" s="1324"/>
      <c r="N8" s="1322"/>
      <c r="O8" s="77">
        <f t="shared" si="4"/>
        <v>0</v>
      </c>
      <c r="P8" s="1317"/>
      <c r="Q8" s="1318"/>
      <c r="R8" s="77">
        <f t="shared" si="5"/>
        <v>0</v>
      </c>
      <c r="S8" s="1300"/>
      <c r="T8" s="1298"/>
      <c r="U8" s="77">
        <f t="shared" si="6"/>
        <v>0</v>
      </c>
      <c r="V8" s="528"/>
      <c r="W8" s="531"/>
      <c r="X8" s="77">
        <f t="shared" si="7"/>
        <v>0</v>
      </c>
      <c r="Y8" s="1416"/>
      <c r="Z8" s="1414"/>
      <c r="AA8" s="77">
        <f t="shared" si="8"/>
        <v>0</v>
      </c>
      <c r="AB8" s="206"/>
      <c r="AC8" s="196"/>
      <c r="AD8" s="77">
        <f t="shared" si="9"/>
        <v>0</v>
      </c>
      <c r="AE8" s="360"/>
      <c r="AF8" s="537"/>
      <c r="AG8" s="77">
        <f t="shared" si="10"/>
        <v>0</v>
      </c>
      <c r="AH8" s="360"/>
      <c r="AI8" s="537"/>
      <c r="AJ8" s="77">
        <f t="shared" si="11"/>
        <v>0</v>
      </c>
      <c r="AK8" s="528"/>
      <c r="AL8" s="531"/>
      <c r="AM8" s="77">
        <f t="shared" si="12"/>
        <v>0</v>
      </c>
      <c r="AN8" s="206"/>
      <c r="AO8" s="98"/>
      <c r="AP8" s="77">
        <f t="shared" si="13"/>
        <v>0</v>
      </c>
      <c r="AQ8" s="206"/>
      <c r="AR8" s="196"/>
      <c r="AS8" s="77">
        <f t="shared" si="14"/>
        <v>0</v>
      </c>
      <c r="AT8" s="1327"/>
      <c r="AU8" s="1328"/>
      <c r="AV8" s="77">
        <f t="shared" si="15"/>
        <v>0</v>
      </c>
      <c r="AW8" s="1331"/>
      <c r="AX8" s="1332"/>
      <c r="AY8" s="126">
        <f t="shared" si="16"/>
        <v>0</v>
      </c>
      <c r="AZ8" s="1335"/>
      <c r="BA8" s="1336"/>
      <c r="BB8" s="126">
        <f t="shared" si="1"/>
        <v>0</v>
      </c>
      <c r="BC8" s="1338"/>
      <c r="BD8" s="1340"/>
      <c r="BE8" s="159">
        <f t="shared" si="17"/>
        <v>0</v>
      </c>
      <c r="BF8" s="344"/>
      <c r="BG8" s="345"/>
      <c r="BH8" s="126">
        <f t="shared" si="18"/>
        <v>0</v>
      </c>
      <c r="BI8" s="1303"/>
      <c r="BJ8" s="1304"/>
      <c r="BK8" s="126">
        <f t="shared" si="19"/>
        <v>0</v>
      </c>
      <c r="BL8" s="1307"/>
      <c r="BM8" s="1308"/>
      <c r="BN8" s="126">
        <f t="shared" si="20"/>
        <v>0</v>
      </c>
      <c r="BO8" s="204"/>
      <c r="BP8" s="202"/>
      <c r="BQ8" s="126">
        <f t="shared" si="21"/>
        <v>0</v>
      </c>
      <c r="BR8" s="1311"/>
      <c r="BS8" s="1312"/>
      <c r="BT8" s="126">
        <f t="shared" si="22"/>
        <v>0</v>
      </c>
      <c r="BU8" s="1315"/>
      <c r="BV8" s="1316"/>
      <c r="BW8" s="126">
        <f t="shared" si="23"/>
        <v>0</v>
      </c>
      <c r="BX8" s="1295"/>
      <c r="BY8" s="1296"/>
      <c r="BZ8" s="126">
        <f t="shared" si="24"/>
        <v>0</v>
      </c>
      <c r="CA8" s="204"/>
      <c r="CB8" s="202"/>
      <c r="CC8" s="126">
        <f t="shared" si="25"/>
        <v>0</v>
      </c>
      <c r="CD8" s="1291"/>
      <c r="CE8" s="1292"/>
      <c r="CF8" s="126">
        <f t="shared" si="26"/>
        <v>0</v>
      </c>
      <c r="CG8" s="129"/>
      <c r="CH8" s="130"/>
      <c r="CI8" s="126">
        <f t="shared" si="27"/>
        <v>0</v>
      </c>
      <c r="CJ8" s="528"/>
      <c r="CK8" s="531"/>
      <c r="CL8" s="138">
        <f t="shared" si="28"/>
        <v>0</v>
      </c>
      <c r="CM8" s="204"/>
      <c r="CN8" s="202"/>
      <c r="CO8" s="126">
        <f t="shared" si="29"/>
        <v>0</v>
      </c>
      <c r="CP8" s="1043"/>
      <c r="CQ8" s="1043"/>
      <c r="CR8" s="126">
        <f t="shared" si="30"/>
        <v>0</v>
      </c>
      <c r="CS8" s="141"/>
    </row>
    <row r="9" spans="1:97">
      <c r="A9" s="67"/>
      <c r="B9" s="68"/>
      <c r="C9" s="136"/>
      <c r="D9" s="129"/>
      <c r="E9" s="130"/>
      <c r="F9" s="1041" t="str">
        <f t="shared" si="0"/>
        <v>X</v>
      </c>
      <c r="G9" s="204"/>
      <c r="H9" s="202"/>
      <c r="I9" s="126">
        <f t="shared" si="2"/>
        <v>0</v>
      </c>
      <c r="J9" s="204"/>
      <c r="K9" s="202"/>
      <c r="L9" s="126">
        <f t="shared" si="3"/>
        <v>0</v>
      </c>
      <c r="M9" s="204"/>
      <c r="N9" s="202"/>
      <c r="O9" s="126">
        <f t="shared" si="4"/>
        <v>0</v>
      </c>
      <c r="P9" s="142"/>
      <c r="Q9" s="75"/>
      <c r="R9" s="126">
        <f t="shared" si="5"/>
        <v>0</v>
      </c>
      <c r="S9" s="204"/>
      <c r="T9" s="202"/>
      <c r="U9" s="126">
        <f t="shared" si="6"/>
        <v>0</v>
      </c>
      <c r="V9" s="204"/>
      <c r="W9" s="202"/>
      <c r="X9" s="126">
        <f t="shared" si="7"/>
        <v>0</v>
      </c>
      <c r="Y9" s="204"/>
      <c r="Z9" s="202"/>
      <c r="AA9" s="126">
        <f t="shared" si="8"/>
        <v>0</v>
      </c>
      <c r="AB9" s="142"/>
      <c r="AC9" s="143"/>
      <c r="AD9" s="126">
        <f t="shared" si="9"/>
        <v>0</v>
      </c>
      <c r="AE9" s="142"/>
      <c r="AF9" s="143"/>
      <c r="AG9" s="126">
        <f t="shared" si="10"/>
        <v>0</v>
      </c>
      <c r="AH9" s="142"/>
      <c r="AI9" s="143"/>
      <c r="AJ9" s="126">
        <f t="shared" si="11"/>
        <v>0</v>
      </c>
      <c r="AK9" s="142"/>
      <c r="AL9" s="143"/>
      <c r="AM9" s="126">
        <f t="shared" si="12"/>
        <v>0</v>
      </c>
      <c r="AN9" s="142"/>
      <c r="AO9" s="143"/>
      <c r="AP9" s="126">
        <f t="shared" si="13"/>
        <v>0</v>
      </c>
      <c r="AQ9" s="142"/>
      <c r="AR9" s="143"/>
      <c r="AS9" s="126">
        <f t="shared" si="14"/>
        <v>0</v>
      </c>
      <c r="AT9" s="204"/>
      <c r="AU9" s="202"/>
      <c r="AV9" s="126">
        <f t="shared" si="15"/>
        <v>0</v>
      </c>
      <c r="AW9" s="204"/>
      <c r="AX9" s="202"/>
      <c r="AY9" s="126">
        <f t="shared" si="16"/>
        <v>0</v>
      </c>
      <c r="AZ9" s="206"/>
      <c r="BA9" s="196"/>
      <c r="BB9" s="126">
        <f t="shared" si="1"/>
        <v>0</v>
      </c>
      <c r="BC9" s="154"/>
      <c r="BD9" s="155"/>
      <c r="BE9" s="159">
        <f t="shared" si="17"/>
        <v>0</v>
      </c>
      <c r="BF9" s="204"/>
      <c r="BG9" s="202"/>
      <c r="BH9" s="126">
        <f t="shared" si="18"/>
        <v>0</v>
      </c>
      <c r="BI9" s="204"/>
      <c r="BJ9" s="202"/>
      <c r="BK9" s="126">
        <f t="shared" si="19"/>
        <v>0</v>
      </c>
      <c r="BL9" s="204"/>
      <c r="BM9" s="202"/>
      <c r="BN9" s="126">
        <f t="shared" si="20"/>
        <v>0</v>
      </c>
      <c r="BO9" s="204"/>
      <c r="BP9" s="202"/>
      <c r="BQ9" s="126">
        <f t="shared" si="21"/>
        <v>0</v>
      </c>
      <c r="BR9" s="204"/>
      <c r="BS9" s="202"/>
      <c r="BT9" s="126">
        <f t="shared" si="22"/>
        <v>0</v>
      </c>
      <c r="BU9" s="204"/>
      <c r="BV9" s="202"/>
      <c r="BW9" s="126">
        <f t="shared" si="23"/>
        <v>0</v>
      </c>
      <c r="BX9" s="204"/>
      <c r="BY9" s="202"/>
      <c r="BZ9" s="126">
        <f t="shared" si="24"/>
        <v>0</v>
      </c>
      <c r="CA9" s="204"/>
      <c r="CB9" s="202"/>
      <c r="CC9" s="126">
        <f t="shared" si="25"/>
        <v>0</v>
      </c>
      <c r="CD9" s="204"/>
      <c r="CE9" s="202"/>
      <c r="CF9" s="126">
        <f t="shared" si="26"/>
        <v>0</v>
      </c>
      <c r="CG9" s="129"/>
      <c r="CH9" s="130"/>
      <c r="CI9" s="126">
        <f t="shared" si="27"/>
        <v>0</v>
      </c>
      <c r="CJ9" s="204"/>
      <c r="CK9" s="202"/>
      <c r="CL9" s="138">
        <f t="shared" si="28"/>
        <v>0</v>
      </c>
      <c r="CM9" s="204"/>
      <c r="CN9" s="202"/>
      <c r="CO9" s="126">
        <f t="shared" si="29"/>
        <v>0</v>
      </c>
      <c r="CP9" s="1043"/>
      <c r="CQ9" s="1043"/>
      <c r="CR9" s="126">
        <f t="shared" si="30"/>
        <v>0</v>
      </c>
      <c r="CS9" s="141"/>
    </row>
    <row r="10" spans="1:97">
      <c r="A10" s="57"/>
      <c r="B10" s="56"/>
      <c r="C10" s="137"/>
      <c r="D10" s="131"/>
      <c r="E10" s="132"/>
      <c r="F10" s="1041" t="str">
        <f t="shared" si="0"/>
        <v>X</v>
      </c>
      <c r="G10" s="135"/>
      <c r="H10" s="134"/>
      <c r="I10" s="126">
        <f t="shared" si="2"/>
        <v>0</v>
      </c>
      <c r="J10" s="135"/>
      <c r="K10" s="134"/>
      <c r="L10" s="126">
        <f t="shared" si="3"/>
        <v>0</v>
      </c>
      <c r="M10" s="135"/>
      <c r="N10" s="134"/>
      <c r="O10" s="126">
        <f t="shared" si="4"/>
        <v>0</v>
      </c>
      <c r="P10" s="144"/>
      <c r="Q10" s="76"/>
      <c r="R10" s="126">
        <f t="shared" si="5"/>
        <v>0</v>
      </c>
      <c r="S10" s="135"/>
      <c r="T10" s="134"/>
      <c r="U10" s="126">
        <f t="shared" si="6"/>
        <v>0</v>
      </c>
      <c r="V10" s="135"/>
      <c r="W10" s="134"/>
      <c r="X10" s="126">
        <f t="shared" si="7"/>
        <v>0</v>
      </c>
      <c r="Y10" s="135"/>
      <c r="Z10" s="134"/>
      <c r="AA10" s="126">
        <f t="shared" si="8"/>
        <v>0</v>
      </c>
      <c r="AB10" s="144"/>
      <c r="AC10" s="145"/>
      <c r="AD10" s="126">
        <f t="shared" si="9"/>
        <v>0</v>
      </c>
      <c r="AE10" s="144"/>
      <c r="AF10" s="145"/>
      <c r="AG10" s="126">
        <f t="shared" si="10"/>
        <v>0</v>
      </c>
      <c r="AH10" s="144"/>
      <c r="AI10" s="145"/>
      <c r="AJ10" s="126">
        <f t="shared" si="11"/>
        <v>0</v>
      </c>
      <c r="AK10" s="144"/>
      <c r="AL10" s="145"/>
      <c r="AM10" s="126">
        <f t="shared" si="12"/>
        <v>0</v>
      </c>
      <c r="AN10" s="144"/>
      <c r="AO10" s="145"/>
      <c r="AP10" s="126">
        <f t="shared" si="13"/>
        <v>0</v>
      </c>
      <c r="AQ10" s="144"/>
      <c r="AR10" s="145"/>
      <c r="AS10" s="126">
        <f t="shared" si="14"/>
        <v>0</v>
      </c>
      <c r="AT10" s="135"/>
      <c r="AU10" s="134"/>
      <c r="AV10" s="126">
        <f t="shared" si="15"/>
        <v>0</v>
      </c>
      <c r="AW10" s="135"/>
      <c r="AX10" s="134"/>
      <c r="AY10" s="126">
        <f t="shared" si="16"/>
        <v>0</v>
      </c>
      <c r="AZ10" s="150"/>
      <c r="BA10" s="151"/>
      <c r="BB10" s="126">
        <f t="shared" si="1"/>
        <v>0</v>
      </c>
      <c r="BC10" s="156"/>
      <c r="BD10" s="157"/>
      <c r="BE10" s="160">
        <f t="shared" si="17"/>
        <v>0</v>
      </c>
      <c r="BF10" s="135"/>
      <c r="BG10" s="134"/>
      <c r="BH10" s="126">
        <f t="shared" si="18"/>
        <v>0</v>
      </c>
      <c r="BI10" s="135"/>
      <c r="BJ10" s="134"/>
      <c r="BK10" s="126">
        <f t="shared" si="19"/>
        <v>0</v>
      </c>
      <c r="BL10" s="135"/>
      <c r="BM10" s="134"/>
      <c r="BN10" s="126">
        <f t="shared" si="20"/>
        <v>0</v>
      </c>
      <c r="BO10" s="135"/>
      <c r="BP10" s="134"/>
      <c r="BQ10" s="126">
        <f t="shared" si="21"/>
        <v>0</v>
      </c>
      <c r="BR10" s="135"/>
      <c r="BS10" s="134"/>
      <c r="BT10" s="126">
        <f t="shared" si="22"/>
        <v>0</v>
      </c>
      <c r="BU10" s="135"/>
      <c r="BV10" s="134"/>
      <c r="BW10" s="126">
        <f t="shared" si="23"/>
        <v>0</v>
      </c>
      <c r="BX10" s="135"/>
      <c r="BY10" s="134"/>
      <c r="BZ10" s="126">
        <f t="shared" si="24"/>
        <v>0</v>
      </c>
      <c r="CA10" s="135"/>
      <c r="CB10" s="134"/>
      <c r="CC10" s="126">
        <f t="shared" si="25"/>
        <v>0</v>
      </c>
      <c r="CD10" s="135"/>
      <c r="CE10" s="134"/>
      <c r="CF10" s="126">
        <f t="shared" si="26"/>
        <v>0</v>
      </c>
      <c r="CG10" s="131"/>
      <c r="CH10" s="132"/>
      <c r="CI10" s="126">
        <f t="shared" si="27"/>
        <v>0</v>
      </c>
      <c r="CJ10" s="135"/>
      <c r="CK10" s="134"/>
      <c r="CL10" s="138">
        <f t="shared" si="28"/>
        <v>0</v>
      </c>
      <c r="CM10" s="135"/>
      <c r="CN10" s="134"/>
      <c r="CO10" s="126">
        <f t="shared" si="29"/>
        <v>0</v>
      </c>
      <c r="CP10" s="1043"/>
      <c r="CQ10" s="1043"/>
      <c r="CR10" s="126">
        <f t="shared" si="30"/>
        <v>0</v>
      </c>
      <c r="CS10" s="141"/>
    </row>
    <row r="11" spans="1:97" ht="15.6">
      <c r="A11" s="1549" t="s">
        <v>18</v>
      </c>
      <c r="B11" s="1550"/>
      <c r="C11" s="1550"/>
      <c r="D11" s="1550"/>
      <c r="E11" s="1550"/>
      <c r="F11" s="1551"/>
      <c r="G11" s="1552">
        <f>SUM(I3:I10)</f>
        <v>0</v>
      </c>
      <c r="H11" s="1553"/>
      <c r="I11" s="1553"/>
      <c r="J11" s="1552">
        <f>SUM(L3:L10)</f>
        <v>0</v>
      </c>
      <c r="K11" s="1553"/>
      <c r="L11" s="1553"/>
      <c r="M11" s="1552">
        <f>SUM(O3:O10)</f>
        <v>0</v>
      </c>
      <c r="N11" s="1553"/>
      <c r="O11" s="1553"/>
      <c r="P11" s="1552">
        <f>SUM(R3:R10)</f>
        <v>0</v>
      </c>
      <c r="Q11" s="1553"/>
      <c r="R11" s="1553"/>
      <c r="S11" s="1552">
        <f>SUM(U3:U10)</f>
        <v>0</v>
      </c>
      <c r="T11" s="1553"/>
      <c r="U11" s="1553"/>
      <c r="V11" s="1552">
        <f>SUM(X3:X10)</f>
        <v>0</v>
      </c>
      <c r="W11" s="1553"/>
      <c r="X11" s="1553"/>
      <c r="Y11" s="1552">
        <f>SUM(AA3:AA10)</f>
        <v>0</v>
      </c>
      <c r="Z11" s="1553"/>
      <c r="AA11" s="1553"/>
      <c r="AB11" s="1552">
        <f>SUM(AD3:AD10)</f>
        <v>0</v>
      </c>
      <c r="AC11" s="1553"/>
      <c r="AD11" s="1553"/>
      <c r="AE11" s="1564">
        <f>SUM(AG3:AG10)</f>
        <v>0</v>
      </c>
      <c r="AF11" s="1565"/>
      <c r="AG11" s="1042"/>
      <c r="AH11" s="1564">
        <f>SUM(AJ3:AJ10)</f>
        <v>0</v>
      </c>
      <c r="AI11" s="1565"/>
      <c r="AJ11" s="1042"/>
      <c r="AK11" s="1564">
        <f>SUM(AM3:AM10)</f>
        <v>0</v>
      </c>
      <c r="AL11" s="1565"/>
      <c r="AM11" s="1042"/>
      <c r="AN11" s="1564">
        <f>SUM(AP3:AP10)</f>
        <v>0</v>
      </c>
      <c r="AO11" s="1565"/>
      <c r="AP11" s="1042"/>
      <c r="AQ11" s="1564">
        <f>SUM(AS3:AS10)</f>
        <v>0</v>
      </c>
      <c r="AR11" s="1565"/>
      <c r="AS11" s="1042"/>
      <c r="AT11" s="1552">
        <f>SUM(AV3:AV10)</f>
        <v>0</v>
      </c>
      <c r="AU11" s="1553"/>
      <c r="AV11" s="1553"/>
      <c r="AW11" s="1552">
        <f>SUM(AY3:AY10)</f>
        <v>0</v>
      </c>
      <c r="AX11" s="1553"/>
      <c r="AY11" s="1553"/>
      <c r="AZ11" s="1564">
        <f>SUM(BB3:BB10)</f>
        <v>0</v>
      </c>
      <c r="BA11" s="1565"/>
      <c r="BB11" s="1042"/>
      <c r="BC11" s="1564">
        <f>SUM(BE3:BE10)</f>
        <v>0</v>
      </c>
      <c r="BD11" s="1573"/>
      <c r="BE11" s="1042"/>
      <c r="BF11" s="1552">
        <f>SUM(BH3:BH10)</f>
        <v>0</v>
      </c>
      <c r="BG11" s="1553"/>
      <c r="BH11" s="1553"/>
      <c r="BI11" s="1552">
        <f>SUM(BK3:BK10)</f>
        <v>0</v>
      </c>
      <c r="BJ11" s="1553"/>
      <c r="BK11" s="1553"/>
      <c r="BL11" s="1552">
        <f>SUM(BN3:BN10)</f>
        <v>0</v>
      </c>
      <c r="BM11" s="1553"/>
      <c r="BN11" s="1553"/>
      <c r="BO11" s="1552">
        <f>SUM(BQ3:BQ10)</f>
        <v>0</v>
      </c>
      <c r="BP11" s="1553"/>
      <c r="BQ11" s="1553"/>
      <c r="BR11" s="1552">
        <f>SUM(BT3:BT10)</f>
        <v>0</v>
      </c>
      <c r="BS11" s="1553"/>
      <c r="BT11" s="1553"/>
      <c r="BU11" s="1552">
        <f>SUM(BW3:BW10)</f>
        <v>0</v>
      </c>
      <c r="BV11" s="1553"/>
      <c r="BW11" s="1553"/>
      <c r="BX11" s="1552">
        <f>SUM(BZ3:BZ10)</f>
        <v>0</v>
      </c>
      <c r="BY11" s="1553"/>
      <c r="BZ11" s="1553"/>
      <c r="CA11" s="1552">
        <f>SUM(CC3:CC10)</f>
        <v>0</v>
      </c>
      <c r="CB11" s="1553"/>
      <c r="CC11" s="1553"/>
      <c r="CD11" s="1552">
        <f>SUM(CF3:CF10)</f>
        <v>0</v>
      </c>
      <c r="CE11" s="1553"/>
      <c r="CF11" s="1553"/>
      <c r="CG11" s="1552">
        <f>SUM(CI3:CI10)</f>
        <v>0</v>
      </c>
      <c r="CH11" s="1553"/>
      <c r="CI11" s="1553"/>
      <c r="CJ11" s="1568">
        <f>SUM(CL3:CL10)</f>
        <v>0</v>
      </c>
      <c r="CK11" s="1569"/>
      <c r="CL11" s="1570"/>
      <c r="CM11" s="1552">
        <f>SUM(CO3:CO10)</f>
        <v>0</v>
      </c>
      <c r="CN11" s="1553"/>
      <c r="CO11" s="1553"/>
      <c r="CP11" s="1571">
        <f>SUM(CR3:CR10)</f>
        <v>0</v>
      </c>
      <c r="CQ11" s="1572"/>
      <c r="CR11" s="1572"/>
      <c r="CS11" s="983"/>
    </row>
    <row r="12" spans="1:97" ht="17.25" customHeight="1">
      <c r="G12" s="1566">
        <f>that!G12+G11</f>
        <v>38</v>
      </c>
      <c r="H12" s="1567"/>
      <c r="I12" s="1567"/>
      <c r="J12" s="1566">
        <f>that!J12+J11</f>
        <v>31</v>
      </c>
      <c r="K12" s="1567"/>
      <c r="L12" s="1567"/>
      <c r="M12" s="1566">
        <f>that!M12+M11</f>
        <v>32</v>
      </c>
      <c r="N12" s="1567"/>
      <c r="O12" s="1567"/>
      <c r="P12" s="1566">
        <f>that!P12+P11</f>
        <v>28</v>
      </c>
      <c r="Q12" s="1567"/>
      <c r="R12" s="1567"/>
      <c r="S12" s="1566">
        <f>that!S12+S11</f>
        <v>37</v>
      </c>
      <c r="T12" s="1567"/>
      <c r="U12" s="1567"/>
      <c r="V12" s="1566">
        <f>that!V12+V11</f>
        <v>28</v>
      </c>
      <c r="W12" s="1567"/>
      <c r="X12" s="1567"/>
      <c r="Y12" s="1566">
        <f>that!Y12+Y11</f>
        <v>33</v>
      </c>
      <c r="Z12" s="1567"/>
      <c r="AA12" s="1567"/>
      <c r="AB12" s="1566">
        <f>that!AB12+AB11</f>
        <v>27</v>
      </c>
      <c r="AC12" s="1567"/>
      <c r="AD12" s="1567"/>
      <c r="AE12" s="1566">
        <f>that!AE12+AE11</f>
        <v>28</v>
      </c>
      <c r="AF12" s="1567"/>
      <c r="AG12" s="1567"/>
      <c r="AH12" s="1566">
        <f>that!AH12+AH11</f>
        <v>28</v>
      </c>
      <c r="AI12" s="1567"/>
      <c r="AJ12" s="1567"/>
      <c r="AK12" s="1566">
        <f>that!AK12+AK11</f>
        <v>28</v>
      </c>
      <c r="AL12" s="1567"/>
      <c r="AM12" s="1567"/>
      <c r="AN12" s="1566">
        <f>that!AN12+AN11</f>
        <v>28</v>
      </c>
      <c r="AO12" s="1567"/>
      <c r="AP12" s="1567"/>
      <c r="AQ12" s="1566">
        <f>that!AQ12+AQ11</f>
        <v>28</v>
      </c>
      <c r="AR12" s="1567"/>
      <c r="AS12" s="1567"/>
      <c r="AT12" s="1566">
        <f>that!AT12+AT11</f>
        <v>16</v>
      </c>
      <c r="AU12" s="1567"/>
      <c r="AV12" s="1567"/>
      <c r="AW12" s="1566">
        <f>that!AW12+AW11</f>
        <v>39</v>
      </c>
      <c r="AX12" s="1567"/>
      <c r="AY12" s="1567"/>
      <c r="AZ12" s="1566">
        <f>that!AZ12+AZ11</f>
        <v>34</v>
      </c>
      <c r="BA12" s="1567"/>
      <c r="BB12" s="1567"/>
      <c r="BC12" s="1566">
        <f>that!BC12+BC11</f>
        <v>34</v>
      </c>
      <c r="BD12" s="1567"/>
      <c r="BE12" s="1567"/>
      <c r="BF12" s="1566">
        <f>that!BF12+BF11</f>
        <v>28</v>
      </c>
      <c r="BG12" s="1567"/>
      <c r="BH12" s="1567"/>
      <c r="BI12" s="1566">
        <f>that!BI12+BI11</f>
        <v>23</v>
      </c>
      <c r="BJ12" s="1567"/>
      <c r="BK12" s="1567"/>
      <c r="BL12" s="1566">
        <f>that!BL12+BL11</f>
        <v>32</v>
      </c>
      <c r="BM12" s="1567"/>
      <c r="BN12" s="1567"/>
      <c r="BO12" s="1566">
        <f>that!BO12+BO11</f>
        <v>28</v>
      </c>
      <c r="BP12" s="1567"/>
      <c r="BQ12" s="1567"/>
      <c r="BR12" s="1566">
        <f>that!BR12+BR11</f>
        <v>39</v>
      </c>
      <c r="BS12" s="1567"/>
      <c r="BT12" s="1567"/>
      <c r="BU12" s="1566">
        <f>that!BU12+BU11</f>
        <v>42</v>
      </c>
      <c r="BV12" s="1567"/>
      <c r="BW12" s="1567"/>
      <c r="BX12" s="1566">
        <f>that!BX12+BX11</f>
        <v>39</v>
      </c>
      <c r="BY12" s="1567"/>
      <c r="BZ12" s="1567"/>
      <c r="CA12" s="1566">
        <f>that!CA12+CA11</f>
        <v>28</v>
      </c>
      <c r="CB12" s="1567"/>
      <c r="CC12" s="1567"/>
      <c r="CD12" s="1566">
        <f>that!CD12+CD11</f>
        <v>28</v>
      </c>
      <c r="CE12" s="1567"/>
      <c r="CF12" s="1567"/>
      <c r="CG12" s="1566" t="e">
        <f>that!CG12+CG11</f>
        <v>#REF!</v>
      </c>
      <c r="CH12" s="1567"/>
      <c r="CI12" s="1567"/>
      <c r="CJ12" s="1566" t="e">
        <f>that!CJ12+CJ11</f>
        <v>#REF!</v>
      </c>
      <c r="CK12" s="1567"/>
      <c r="CL12" s="1567"/>
      <c r="CM12" s="1566">
        <f>that!CM12+CM11</f>
        <v>28</v>
      </c>
      <c r="CN12" s="1567"/>
      <c r="CO12" s="1567"/>
      <c r="CP12" s="46"/>
      <c r="CQ12" s="46"/>
      <c r="CR12" s="7"/>
      <c r="CS12" s="46"/>
    </row>
    <row r="13" spans="1:97" ht="12.75" customHeight="1">
      <c r="B13" s="1574" t="s">
        <v>19</v>
      </c>
      <c r="C13" s="1575"/>
      <c r="D13" s="1575"/>
      <c r="E13" s="1576"/>
      <c r="F13" s="8"/>
      <c r="G13" s="1600">
        <f>COUNTIF(I3:I10,6)</f>
        <v>0</v>
      </c>
      <c r="H13" s="1601"/>
      <c r="I13" s="1601"/>
      <c r="J13" s="1600">
        <f t="shared" ref="J13" si="31">COUNTIF(L3:L10,6)</f>
        <v>0</v>
      </c>
      <c r="K13" s="1601"/>
      <c r="L13" s="1601"/>
      <c r="M13" s="1600">
        <f t="shared" ref="M13" si="32">COUNTIF(O3:O10,6)</f>
        <v>0</v>
      </c>
      <c r="N13" s="1601"/>
      <c r="O13" s="1601"/>
      <c r="P13" s="1600">
        <f t="shared" ref="P13" si="33">COUNTIF(R3:R10,6)</f>
        <v>0</v>
      </c>
      <c r="Q13" s="1601"/>
      <c r="R13" s="1601"/>
      <c r="S13" s="1600">
        <f t="shared" ref="S13" si="34">COUNTIF(U3:U10,6)</f>
        <v>0</v>
      </c>
      <c r="T13" s="1601"/>
      <c r="U13" s="1601"/>
      <c r="V13" s="1600">
        <f t="shared" ref="V13" si="35">COUNTIF(X3:X10,6)</f>
        <v>0</v>
      </c>
      <c r="W13" s="1601"/>
      <c r="X13" s="1601"/>
      <c r="Y13" s="1600">
        <f>COUNTIF(AA3:AA10,6)</f>
        <v>0</v>
      </c>
      <c r="Z13" s="1601"/>
      <c r="AA13" s="1601"/>
      <c r="AB13" s="1600">
        <f>COUNTIF(AD3:AD10,6)</f>
        <v>0</v>
      </c>
      <c r="AC13" s="1601"/>
      <c r="AD13" s="1601"/>
      <c r="AE13" s="1602">
        <f>COUNTIF(AG3:AG10,6)</f>
        <v>0</v>
      </c>
      <c r="AF13" s="1603"/>
      <c r="AG13" s="1425"/>
      <c r="AH13" s="1602">
        <f>COUNTIF(AJ3:AJ10,6)</f>
        <v>0</v>
      </c>
      <c r="AI13" s="1603"/>
      <c r="AJ13" s="1425"/>
      <c r="AK13" s="1602">
        <f>COUNTIF(AM3:AM10,6)</f>
        <v>0</v>
      </c>
      <c r="AL13" s="1603"/>
      <c r="AM13" s="1425"/>
      <c r="AN13" s="1602">
        <f>COUNTIF(AP3:AP10,6)</f>
        <v>0</v>
      </c>
      <c r="AO13" s="1603"/>
      <c r="AP13" s="1425"/>
      <c r="AQ13" s="1602">
        <f>COUNTIF(AS3:AS10,6)</f>
        <v>0</v>
      </c>
      <c r="AR13" s="1603"/>
      <c r="AS13" s="1425"/>
      <c r="AT13" s="1600">
        <f t="shared" ref="AT13" si="36">COUNTIF(AV3:AV10,6)</f>
        <v>0</v>
      </c>
      <c r="AU13" s="1601"/>
      <c r="AV13" s="1601"/>
      <c r="AW13" s="1600">
        <f>COUNTIF(AY3:AY10,6)</f>
        <v>0</v>
      </c>
      <c r="AX13" s="1601"/>
      <c r="AY13" s="1601"/>
      <c r="AZ13" s="1602">
        <f>COUNTIF(BB3:BB10,6)</f>
        <v>0</v>
      </c>
      <c r="BA13" s="1603"/>
      <c r="BB13" s="1425"/>
      <c r="BC13" s="1602">
        <f>COUNTIF(BE3:BE10,6)</f>
        <v>0</v>
      </c>
      <c r="BD13" s="1603"/>
      <c r="BE13" s="1425"/>
      <c r="BF13" s="1600">
        <f t="shared" ref="BF13" si="37">COUNTIF(BH3:BH10,6)</f>
        <v>0</v>
      </c>
      <c r="BG13" s="1601"/>
      <c r="BH13" s="1601"/>
      <c r="BI13" s="1600">
        <f t="shared" ref="BI13" si="38">COUNTIF(BK3:BK10,6)</f>
        <v>0</v>
      </c>
      <c r="BJ13" s="1601"/>
      <c r="BK13" s="1601"/>
      <c r="BL13" s="1600">
        <f t="shared" ref="BL13" si="39">COUNTIF(BN3:BN10,6)</f>
        <v>0</v>
      </c>
      <c r="BM13" s="1601"/>
      <c r="BN13" s="1601"/>
      <c r="BO13" s="1600">
        <f t="shared" ref="BO13" si="40">COUNTIF(BQ3:BQ10,6)</f>
        <v>0</v>
      </c>
      <c r="BP13" s="1601"/>
      <c r="BQ13" s="1601"/>
      <c r="BR13" s="1600">
        <f t="shared" ref="BR13" si="41">COUNTIF(BT3:BT10,6)</f>
        <v>0</v>
      </c>
      <c r="BS13" s="1601"/>
      <c r="BT13" s="1601"/>
      <c r="BU13" s="1600">
        <f t="shared" ref="BU13" si="42">COUNTIF(BW3:BW10,6)</f>
        <v>0</v>
      </c>
      <c r="BV13" s="1601"/>
      <c r="BW13" s="1601"/>
      <c r="BX13" s="1600">
        <f t="shared" ref="BX13" si="43">COUNTIF(BZ3:BZ10,6)</f>
        <v>0</v>
      </c>
      <c r="BY13" s="1601"/>
      <c r="BZ13" s="1601"/>
      <c r="CA13" s="1600">
        <f t="shared" ref="CA13" si="44">COUNTIF(CC3:CC10,6)</f>
        <v>0</v>
      </c>
      <c r="CB13" s="1601"/>
      <c r="CC13" s="1601"/>
      <c r="CD13" s="1600">
        <f t="shared" ref="CD13" si="45">COUNTIF(CF3:CF10,6)</f>
        <v>0</v>
      </c>
      <c r="CE13" s="1601"/>
      <c r="CF13" s="1601"/>
      <c r="CG13" s="1600">
        <f t="shared" ref="CG13" si="46">COUNTIF(CI3:CI10,6)</f>
        <v>0</v>
      </c>
      <c r="CH13" s="1601"/>
      <c r="CI13" s="1601"/>
      <c r="CJ13" s="1600">
        <f t="shared" ref="CJ13" si="47">COUNTIF(CL3:CL10,6)</f>
        <v>0</v>
      </c>
      <c r="CK13" s="1601"/>
      <c r="CL13" s="1601"/>
      <c r="CM13" s="1600">
        <f t="shared" ref="CM13" si="48">COUNTIF(CO3:CO10,6)</f>
        <v>0</v>
      </c>
      <c r="CN13" s="1601"/>
      <c r="CO13" s="1604"/>
      <c r="CP13" s="1577">
        <f t="shared" ref="CP13" si="49">COUNTIF(CR3:CR10,6)</f>
        <v>0</v>
      </c>
      <c r="CQ13" s="1578"/>
      <c r="CR13" s="1579"/>
      <c r="CS13" s="983"/>
    </row>
    <row r="14" spans="1:97" s="10" customFormat="1" ht="12.75" customHeight="1">
      <c r="B14" s="1583" t="s">
        <v>20</v>
      </c>
      <c r="C14" s="1584"/>
      <c r="D14" s="1584"/>
      <c r="E14" s="1585"/>
      <c r="F14" s="9"/>
      <c r="G14" s="1581">
        <f>G13+that!G14</f>
        <v>2</v>
      </c>
      <c r="H14" s="1582"/>
      <c r="I14" s="1582"/>
      <c r="J14" s="1581">
        <f>J13+that!J14</f>
        <v>2</v>
      </c>
      <c r="K14" s="1582"/>
      <c r="L14" s="1582"/>
      <c r="M14" s="1581">
        <f>M13+that!M14</f>
        <v>1</v>
      </c>
      <c r="N14" s="1582"/>
      <c r="O14" s="1582"/>
      <c r="P14" s="1581">
        <f>P13+that!P14</f>
        <v>0</v>
      </c>
      <c r="Q14" s="1582"/>
      <c r="R14" s="1582"/>
      <c r="S14" s="1581">
        <f>S13+that!S14</f>
        <v>3</v>
      </c>
      <c r="T14" s="1582"/>
      <c r="U14" s="1582"/>
      <c r="V14" s="1581">
        <f>V13+that!V14</f>
        <v>0</v>
      </c>
      <c r="W14" s="1582"/>
      <c r="X14" s="1582"/>
      <c r="Y14" s="1581">
        <f>Y13+that!Y14</f>
        <v>1</v>
      </c>
      <c r="Z14" s="1582"/>
      <c r="AA14" s="1582"/>
      <c r="AB14" s="1581">
        <f>AB13+that!AB14</f>
        <v>1</v>
      </c>
      <c r="AC14" s="1582"/>
      <c r="AD14" s="1582"/>
      <c r="AE14" s="1581">
        <f>AE13+that!AE14</f>
        <v>0</v>
      </c>
      <c r="AF14" s="1582"/>
      <c r="AG14" s="1582"/>
      <c r="AH14" s="1581">
        <f>AH13+that!AH14</f>
        <v>0</v>
      </c>
      <c r="AI14" s="1582"/>
      <c r="AJ14" s="1582"/>
      <c r="AK14" s="1581">
        <f>AK13+that!AK14</f>
        <v>0</v>
      </c>
      <c r="AL14" s="1582"/>
      <c r="AM14" s="1582"/>
      <c r="AN14" s="1581">
        <f>AN13+that!AN14</f>
        <v>0</v>
      </c>
      <c r="AO14" s="1582"/>
      <c r="AP14" s="1582"/>
      <c r="AQ14" s="1581">
        <f>AQ13+that!AQ14</f>
        <v>0</v>
      </c>
      <c r="AR14" s="1582"/>
      <c r="AS14" s="1582"/>
      <c r="AT14" s="1581">
        <f>AT13+that!AT14</f>
        <v>0</v>
      </c>
      <c r="AU14" s="1582"/>
      <c r="AV14" s="1582"/>
      <c r="AW14" s="1581">
        <f>AW13+that!AW14</f>
        <v>2</v>
      </c>
      <c r="AX14" s="1582"/>
      <c r="AY14" s="1582"/>
      <c r="AZ14" s="1581">
        <f>AZ13+that!AZ14</f>
        <v>3</v>
      </c>
      <c r="BA14" s="1582"/>
      <c r="BB14" s="1582"/>
      <c r="BC14" s="1581">
        <f>BC13+that!BC14</f>
        <v>1</v>
      </c>
      <c r="BD14" s="1582"/>
      <c r="BE14" s="1582"/>
      <c r="BF14" s="1581">
        <f>BF13+that!BF14</f>
        <v>0</v>
      </c>
      <c r="BG14" s="1582"/>
      <c r="BH14" s="1582"/>
      <c r="BI14" s="1581">
        <f>BI13+that!BI14</f>
        <v>0</v>
      </c>
      <c r="BJ14" s="1582"/>
      <c r="BK14" s="1582"/>
      <c r="BL14" s="1581">
        <f>BL13+that!BL14</f>
        <v>2</v>
      </c>
      <c r="BM14" s="1582"/>
      <c r="BN14" s="1582"/>
      <c r="BO14" s="1581">
        <f>BO13+that!BO14</f>
        <v>0</v>
      </c>
      <c r="BP14" s="1582"/>
      <c r="BQ14" s="1582"/>
      <c r="BR14" s="1581">
        <f>BR13+that!BR14</f>
        <v>2</v>
      </c>
      <c r="BS14" s="1582"/>
      <c r="BT14" s="1582"/>
      <c r="BU14" s="1581">
        <f>BU13+that!BU14</f>
        <v>3</v>
      </c>
      <c r="BV14" s="1582"/>
      <c r="BW14" s="1582"/>
      <c r="BX14" s="1581">
        <f>BX13+that!BX14</f>
        <v>3</v>
      </c>
      <c r="BY14" s="1582"/>
      <c r="BZ14" s="1582"/>
      <c r="CA14" s="1581">
        <f>CA13+that!CA14</f>
        <v>0</v>
      </c>
      <c r="CB14" s="1582"/>
      <c r="CC14" s="1582"/>
      <c r="CD14" s="1581">
        <f>CD13+that!CD14</f>
        <v>2</v>
      </c>
      <c r="CE14" s="1582"/>
      <c r="CF14" s="1582"/>
      <c r="CG14" s="1581">
        <f>CG13+that!CG14</f>
        <v>0</v>
      </c>
      <c r="CH14" s="1582"/>
      <c r="CI14" s="1582"/>
      <c r="CJ14" s="1581">
        <f>CJ13+that!CJ14</f>
        <v>0</v>
      </c>
      <c r="CK14" s="1582"/>
      <c r="CL14" s="1582"/>
      <c r="CM14" s="1581">
        <f>CM13+that!CM14</f>
        <v>0</v>
      </c>
      <c r="CN14" s="1582"/>
      <c r="CO14" s="1582"/>
      <c r="CP14" s="1589">
        <f t="shared" ref="CP14" si="50">CP15+CP13</f>
        <v>0</v>
      </c>
      <c r="CQ14" s="1590"/>
      <c r="CR14" s="1591"/>
      <c r="CS14" s="17"/>
    </row>
    <row r="15" spans="1:97" ht="4.5" customHeight="1">
      <c r="B15" s="1592"/>
      <c r="C15" s="1592"/>
      <c r="D15" s="1592"/>
      <c r="E15" s="1592"/>
      <c r="F15" s="7"/>
      <c r="G15" s="1593"/>
      <c r="H15" s="1594"/>
      <c r="I15" s="1594"/>
      <c r="J15" s="1593"/>
      <c r="K15" s="1594"/>
      <c r="L15" s="1594"/>
      <c r="M15" s="1593"/>
      <c r="N15" s="1594"/>
      <c r="O15" s="1594"/>
      <c r="P15" s="1040"/>
      <c r="Q15" s="1040"/>
      <c r="R15" s="1040"/>
      <c r="S15" s="1593"/>
      <c r="T15" s="1594"/>
      <c r="U15" s="1594"/>
      <c r="V15" s="1593"/>
      <c r="W15" s="1594"/>
      <c r="X15" s="1594"/>
      <c r="Y15" s="1593"/>
      <c r="Z15" s="1594"/>
      <c r="AA15" s="1594"/>
      <c r="AB15" s="1040"/>
      <c r="AC15" s="1040"/>
      <c r="AD15" s="1040"/>
      <c r="AE15" s="1040"/>
      <c r="AF15" s="1040"/>
      <c r="AG15" s="1040"/>
      <c r="AH15" s="1040"/>
      <c r="AI15" s="1040"/>
      <c r="AJ15" s="1040"/>
      <c r="AK15" s="1040"/>
      <c r="AL15" s="1040"/>
      <c r="AM15" s="1040"/>
      <c r="AN15" s="1040"/>
      <c r="AO15" s="1040"/>
      <c r="AP15" s="1040"/>
      <c r="AQ15" s="1040"/>
      <c r="AR15" s="1040"/>
      <c r="AS15" s="1040"/>
      <c r="AT15" s="1593"/>
      <c r="AU15" s="1594"/>
      <c r="AV15" s="1594"/>
      <c r="AW15" s="1040"/>
      <c r="AX15" s="1040"/>
      <c r="AY15" s="1040"/>
      <c r="AZ15" s="1040"/>
      <c r="BA15" s="1040"/>
      <c r="BB15" s="1040"/>
      <c r="BC15" s="1040"/>
      <c r="BD15" s="1040"/>
      <c r="BE15" s="1040"/>
      <c r="BF15" s="1593"/>
      <c r="BG15" s="1594"/>
      <c r="BH15" s="1594"/>
      <c r="BI15" s="1593"/>
      <c r="BJ15" s="1594"/>
      <c r="BK15" s="1594"/>
      <c r="BL15" s="1593"/>
      <c r="BM15" s="1594"/>
      <c r="BN15" s="1594"/>
      <c r="BO15" s="1593"/>
      <c r="BP15" s="1594"/>
      <c r="BQ15" s="1594"/>
      <c r="BR15" s="1593"/>
      <c r="BS15" s="1594"/>
      <c r="BT15" s="1594"/>
      <c r="BU15" s="1593"/>
      <c r="BV15" s="1594"/>
      <c r="BW15" s="1594"/>
      <c r="BX15" s="1593"/>
      <c r="BY15" s="1594"/>
      <c r="BZ15" s="1594"/>
      <c r="CA15" s="1593"/>
      <c r="CB15" s="1594"/>
      <c r="CC15" s="1594"/>
      <c r="CD15" s="1593"/>
      <c r="CE15" s="1594"/>
      <c r="CF15" s="1594"/>
      <c r="CG15" s="1593"/>
      <c r="CH15" s="1594"/>
      <c r="CI15" s="1594"/>
      <c r="CJ15" s="1593"/>
      <c r="CK15" s="1594"/>
      <c r="CL15" s="1594"/>
      <c r="CM15" s="1593"/>
      <c r="CN15" s="1594"/>
      <c r="CO15" s="1594"/>
    </row>
  </sheetData>
  <sortState ref="G18:P35">
    <sortCondition descending="1" ref="P18:P35"/>
    <sortCondition ref="G18:G35"/>
  </sortState>
  <mergeCells count="180">
    <mergeCell ref="A4:B4"/>
    <mergeCell ref="A5:B5"/>
    <mergeCell ref="A6:B6"/>
    <mergeCell ref="A7:B7"/>
    <mergeCell ref="A8:B8"/>
    <mergeCell ref="CJ14:CL14"/>
    <mergeCell ref="CM14:CO14"/>
    <mergeCell ref="B15:E15"/>
    <mergeCell ref="G15:I15"/>
    <mergeCell ref="J15:L15"/>
    <mergeCell ref="M15:O15"/>
    <mergeCell ref="S15:U15"/>
    <mergeCell ref="V15:X15"/>
    <mergeCell ref="BF15:BH15"/>
    <mergeCell ref="BI15:BK15"/>
    <mergeCell ref="BL15:BN15"/>
    <mergeCell ref="BO15:BQ15"/>
    <mergeCell ref="BR15:BT15"/>
    <mergeCell ref="BU15:BW15"/>
    <mergeCell ref="BX15:BZ15"/>
    <mergeCell ref="CJ15:CL15"/>
    <mergeCell ref="BU14:BW14"/>
    <mergeCell ref="BX14:BZ14"/>
    <mergeCell ref="AQ14:AS14"/>
    <mergeCell ref="AT14:AV14"/>
    <mergeCell ref="AW14:AY14"/>
    <mergeCell ref="AZ14:BB14"/>
    <mergeCell ref="BI14:BK14"/>
    <mergeCell ref="CA14:CC14"/>
    <mergeCell ref="CA15:CC15"/>
    <mergeCell ref="CG12:CI12"/>
    <mergeCell ref="AZ13:BA13"/>
    <mergeCell ref="BF13:BH13"/>
    <mergeCell ref="BI13:BK13"/>
    <mergeCell ref="BL14:BN14"/>
    <mergeCell ref="BO14:BQ14"/>
    <mergeCell ref="BR14:BT14"/>
    <mergeCell ref="BX13:BZ13"/>
    <mergeCell ref="CA13:CC13"/>
    <mergeCell ref="BC14:BE14"/>
    <mergeCell ref="BF14:BH14"/>
    <mergeCell ref="CD15:CF15"/>
    <mergeCell ref="CG15:CI15"/>
    <mergeCell ref="CD13:CF13"/>
    <mergeCell ref="CG13:CI13"/>
    <mergeCell ref="CD14:CF14"/>
    <mergeCell ref="CG14:CI14"/>
    <mergeCell ref="AE13:AF13"/>
    <mergeCell ref="AH13:AI13"/>
    <mergeCell ref="AK13:AL13"/>
    <mergeCell ref="AN13:AO13"/>
    <mergeCell ref="AT13:AV13"/>
    <mergeCell ref="BR12:BT12"/>
    <mergeCell ref="BU12:BW12"/>
    <mergeCell ref="AH12:AJ12"/>
    <mergeCell ref="AK12:AM12"/>
    <mergeCell ref="BU13:BW13"/>
    <mergeCell ref="B13:E13"/>
    <mergeCell ref="G13:I13"/>
    <mergeCell ref="J13:L13"/>
    <mergeCell ref="M13:O13"/>
    <mergeCell ref="P13:R13"/>
    <mergeCell ref="S13:U13"/>
    <mergeCell ref="V13:X13"/>
    <mergeCell ref="Y13:AA13"/>
    <mergeCell ref="B14:E14"/>
    <mergeCell ref="G14:I14"/>
    <mergeCell ref="J14:L14"/>
    <mergeCell ref="M14:O14"/>
    <mergeCell ref="P14:R14"/>
    <mergeCell ref="S14:U14"/>
    <mergeCell ref="V14:X14"/>
    <mergeCell ref="Y14:AA14"/>
    <mergeCell ref="CM11:CO11"/>
    <mergeCell ref="CA12:CC12"/>
    <mergeCell ref="CD12:CF12"/>
    <mergeCell ref="CM13:CO13"/>
    <mergeCell ref="CJ12:CL12"/>
    <mergeCell ref="CJ13:CL13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BO12:BQ12"/>
    <mergeCell ref="BX12:BZ12"/>
    <mergeCell ref="BL13:BN13"/>
    <mergeCell ref="BO13:BQ13"/>
    <mergeCell ref="BR13:BT13"/>
    <mergeCell ref="CA11:CC11"/>
    <mergeCell ref="CD11:CF11"/>
    <mergeCell ref="CG11:CI11"/>
    <mergeCell ref="CJ11:CL11"/>
    <mergeCell ref="CA1:CC2"/>
    <mergeCell ref="CD1:CF2"/>
    <mergeCell ref="CG1:CI2"/>
    <mergeCell ref="CJ1:CL2"/>
    <mergeCell ref="A11:F11"/>
    <mergeCell ref="G11:I11"/>
    <mergeCell ref="J11:L11"/>
    <mergeCell ref="M11:O11"/>
    <mergeCell ref="P11:R11"/>
    <mergeCell ref="S11:U11"/>
    <mergeCell ref="V11:X11"/>
    <mergeCell ref="Y11:AA11"/>
    <mergeCell ref="AE11:AF11"/>
    <mergeCell ref="AH11:AI11"/>
    <mergeCell ref="AK11:AL11"/>
    <mergeCell ref="AN11:AO11"/>
    <mergeCell ref="AT11:AV11"/>
    <mergeCell ref="AZ11:BA11"/>
    <mergeCell ref="AK1:AM2"/>
    <mergeCell ref="AN1:AP2"/>
    <mergeCell ref="AQ1:AS2"/>
    <mergeCell ref="AT1:AV2"/>
    <mergeCell ref="BC1:BE2"/>
    <mergeCell ref="AH1:AI2"/>
    <mergeCell ref="AW1:AY2"/>
    <mergeCell ref="AZ1:BA2"/>
    <mergeCell ref="A1:F2"/>
    <mergeCell ref="G1:I2"/>
    <mergeCell ref="J1:L2"/>
    <mergeCell ref="M1:O2"/>
    <mergeCell ref="P1:R2"/>
    <mergeCell ref="S1:U2"/>
    <mergeCell ref="V1:X2"/>
    <mergeCell ref="AB1:AC2"/>
    <mergeCell ref="Y1:AA2"/>
    <mergeCell ref="CM1:CO2"/>
    <mergeCell ref="CP1:CR1"/>
    <mergeCell ref="CP2:CQ2"/>
    <mergeCell ref="A3:B3"/>
    <mergeCell ref="AB11:AD11"/>
    <mergeCell ref="AQ11:AR11"/>
    <mergeCell ref="AW11:AY11"/>
    <mergeCell ref="BC11:BD11"/>
    <mergeCell ref="CP11:CR11"/>
    <mergeCell ref="BF1:BH2"/>
    <mergeCell ref="BI1:BK2"/>
    <mergeCell ref="BL1:BN2"/>
    <mergeCell ref="BO1:BQ2"/>
    <mergeCell ref="BR1:BT2"/>
    <mergeCell ref="BU1:BW2"/>
    <mergeCell ref="BX1:BZ2"/>
    <mergeCell ref="BF11:BH11"/>
    <mergeCell ref="BI11:BK11"/>
    <mergeCell ref="BL11:BN11"/>
    <mergeCell ref="BO11:BQ11"/>
    <mergeCell ref="BR11:BT11"/>
    <mergeCell ref="BU11:BW11"/>
    <mergeCell ref="BX11:BZ11"/>
    <mergeCell ref="AE1:AF2"/>
    <mergeCell ref="CM12:CO12"/>
    <mergeCell ref="AB13:AD13"/>
    <mergeCell ref="AQ13:AR13"/>
    <mergeCell ref="AW13:AY13"/>
    <mergeCell ref="BC13:BD13"/>
    <mergeCell ref="CP13:CR13"/>
    <mergeCell ref="CP14:CR14"/>
    <mergeCell ref="Y15:AA15"/>
    <mergeCell ref="AT15:AV15"/>
    <mergeCell ref="CM15:CO15"/>
    <mergeCell ref="AN12:AP12"/>
    <mergeCell ref="AQ12:AS12"/>
    <mergeCell ref="AT12:AV12"/>
    <mergeCell ref="AW12:AY12"/>
    <mergeCell ref="AZ12:BB12"/>
    <mergeCell ref="BC12:BE12"/>
    <mergeCell ref="BF12:BH12"/>
    <mergeCell ref="BI12:BK12"/>
    <mergeCell ref="BL12:BN12"/>
    <mergeCell ref="AB14:AD14"/>
    <mergeCell ref="AE14:AG14"/>
    <mergeCell ref="AH14:AJ14"/>
    <mergeCell ref="AK14:AM14"/>
    <mergeCell ref="AN14:AP14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I1"/>
  <sheetViews>
    <sheetView workbookViewId="0">
      <selection sqref="A1:XFD1048576"/>
    </sheetView>
  </sheetViews>
  <sheetFormatPr defaultColWidth="9.21875" defaultRowHeight="13.2"/>
  <cols>
    <col min="1" max="5" width="9.21875" style="2"/>
    <col min="6" max="6" width="9.21875" style="3"/>
    <col min="7" max="8" width="9.21875" style="2"/>
    <col min="9" max="9" width="9.21875" style="3"/>
    <col min="10" max="11" width="9.21875" style="2"/>
    <col min="12" max="12" width="9.21875" style="3"/>
    <col min="13" max="14" width="9.21875" style="2"/>
    <col min="15" max="15" width="9.21875" style="3"/>
    <col min="16" max="17" width="9.21875" style="2"/>
    <col min="18" max="18" width="9.21875" style="3"/>
    <col min="19" max="20" width="9.21875" style="2"/>
    <col min="21" max="21" width="9.21875" style="3"/>
    <col min="22" max="23" width="9.21875" style="2"/>
    <col min="24" max="24" width="9.21875" style="3"/>
    <col min="25" max="26" width="9.21875" style="2"/>
    <col min="27" max="27" width="9.21875" style="3"/>
    <col min="28" max="29" width="9.21875" style="2"/>
    <col min="30" max="30" width="9.21875" style="3"/>
    <col min="31" max="32" width="9.21875" style="2"/>
    <col min="33" max="33" width="9.21875" style="3"/>
    <col min="34" max="35" width="9.21875" style="2"/>
    <col min="36" max="36" width="9.21875" style="3"/>
    <col min="37" max="38" width="9.21875" style="2"/>
    <col min="39" max="39" width="9.21875" style="3"/>
    <col min="40" max="41" width="9.21875" style="2"/>
    <col min="42" max="42" width="9.21875" style="3"/>
    <col min="43" max="44" width="9.21875" style="2"/>
    <col min="45" max="45" width="9.21875" style="3"/>
    <col min="46" max="47" width="9.21875" style="2"/>
    <col min="48" max="48" width="9.21875" style="3"/>
    <col min="49" max="50" width="9.21875" style="2"/>
    <col min="51" max="51" width="9.21875" style="3"/>
    <col min="52" max="53" width="9.21875" style="2"/>
    <col min="54" max="54" width="9.21875" style="3"/>
    <col min="55" max="56" width="9.21875" style="2"/>
    <col min="57" max="57" width="9.21875" style="3"/>
    <col min="58" max="59" width="9.21875" style="2"/>
    <col min="60" max="60" width="9.21875" style="3"/>
    <col min="61" max="61" width="9.21875" style="1"/>
    <col min="62" max="16384" width="9.21875" style="2"/>
  </cols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I1"/>
  <sheetViews>
    <sheetView workbookViewId="0">
      <selection sqref="A1:XFD1048576"/>
    </sheetView>
  </sheetViews>
  <sheetFormatPr defaultColWidth="9.21875" defaultRowHeight="13.2"/>
  <cols>
    <col min="1" max="5" width="9.21875" style="2"/>
    <col min="6" max="6" width="9.21875" style="3"/>
    <col min="7" max="8" width="9.21875" style="2"/>
    <col min="9" max="9" width="9.21875" style="3"/>
    <col min="10" max="11" width="9.21875" style="2"/>
    <col min="12" max="12" width="9.21875" style="3"/>
    <col min="13" max="14" width="9.21875" style="2"/>
    <col min="15" max="15" width="9.21875" style="3"/>
    <col min="16" max="17" width="9.21875" style="2"/>
    <col min="18" max="18" width="9.21875" style="3"/>
    <col min="19" max="20" width="9.21875" style="2"/>
    <col min="21" max="21" width="9.21875" style="3"/>
    <col min="22" max="23" width="9.21875" style="2"/>
    <col min="24" max="24" width="9.21875" style="3"/>
    <col min="25" max="26" width="9.21875" style="2"/>
    <col min="27" max="27" width="9.21875" style="3"/>
    <col min="28" max="29" width="9.21875" style="2"/>
    <col min="30" max="30" width="9.21875" style="3"/>
    <col min="31" max="32" width="9.21875" style="2"/>
    <col min="33" max="33" width="9.21875" style="3"/>
    <col min="34" max="35" width="9.21875" style="2"/>
    <col min="36" max="36" width="9.21875" style="3"/>
    <col min="37" max="38" width="9.21875" style="2"/>
    <col min="39" max="39" width="9.21875" style="3"/>
    <col min="40" max="41" width="9.21875" style="2"/>
    <col min="42" max="42" width="9.21875" style="3"/>
    <col min="43" max="44" width="9.21875" style="2"/>
    <col min="45" max="45" width="9.21875" style="3"/>
    <col min="46" max="47" width="9.21875" style="2"/>
    <col min="48" max="48" width="9.21875" style="3"/>
    <col min="49" max="50" width="9.21875" style="2"/>
    <col min="51" max="51" width="9.21875" style="3"/>
    <col min="52" max="53" width="9.21875" style="2"/>
    <col min="54" max="54" width="9.21875" style="3"/>
    <col min="55" max="56" width="9.21875" style="2"/>
    <col min="57" max="57" width="9.21875" style="3"/>
    <col min="58" max="59" width="9.21875" style="2"/>
    <col min="60" max="60" width="9.21875" style="3"/>
    <col min="61" max="61" width="9.21875" style="1"/>
    <col min="62" max="16384" width="9.2187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egy</vt:lpstr>
      <vt:lpstr>kettő</vt:lpstr>
      <vt:lpstr>három</vt:lpstr>
      <vt:lpstr>négy</vt:lpstr>
      <vt:lpstr>öt</vt:lpstr>
      <vt:lpstr>hat</vt:lpstr>
      <vt:lpstr>hét</vt:lpstr>
      <vt:lpstr>nyolc</vt:lpstr>
      <vt:lpstr>kilenc</vt:lpstr>
      <vt:lpstr>tíz</vt:lpstr>
      <vt:lpstr>tegy</vt:lpstr>
      <vt:lpstr>tkettő</vt:lpstr>
      <vt:lpstr>thárom</vt:lpstr>
      <vt:lpstr>tnégy</vt:lpstr>
      <vt:lpstr>töt</vt:lpstr>
      <vt:lpstr>that</vt:lpstr>
      <vt:lpstr>thét</vt:lpstr>
      <vt:lpstr>tkilenc</vt:lpstr>
      <vt:lpstr>húsz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Buzássy Béla</cp:lastModifiedBy>
  <cp:lastPrinted>2021-08-09T08:55:12Z</cp:lastPrinted>
  <dcterms:created xsi:type="dcterms:W3CDTF">2013-09-17T08:02:59Z</dcterms:created>
  <dcterms:modified xsi:type="dcterms:W3CDTF">2025-08-11T07:56:45Z</dcterms:modified>
</cp:coreProperties>
</file>